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NAIXEMENTS\NAIXEMENTS 2018\"/>
    </mc:Choice>
  </mc:AlternateContent>
  <bookViews>
    <workbookView xWindow="10065" yWindow="5370" windowWidth="10035" windowHeight="5385" tabRatio="914"/>
  </bookViews>
  <sheets>
    <sheet name="Índex" sheetId="48" r:id="rId1"/>
    <sheet name="T1" sheetId="13" r:id="rId2"/>
    <sheet name="T2" sheetId="47" r:id="rId3"/>
    <sheet name="T3" sheetId="20" r:id="rId4"/>
    <sheet name="T4" sheetId="46" r:id="rId5"/>
    <sheet name="T5" sheetId="44" r:id="rId6"/>
    <sheet name="T6" sheetId="26" r:id="rId7"/>
    <sheet name="T7" sheetId="24" r:id="rId8"/>
    <sheet name="T8" sheetId="12" r:id="rId9"/>
    <sheet name="T9" sheetId="38" r:id="rId10"/>
    <sheet name="T10" sheetId="27" r:id="rId11"/>
  </sheets>
  <externalReferences>
    <externalReference r:id="rId12"/>
    <externalReference r:id="rId13"/>
    <externalReference r:id="rId14"/>
  </externalReferences>
  <definedNames>
    <definedName name="_xlnm._FilterDatabase" localSheetId="3" hidden="1">'T3'!$A$6:$D$44</definedName>
    <definedName name="_xlnm._FilterDatabase" localSheetId="6" hidden="1">'T6'!$A$6:$E$48</definedName>
    <definedName name="_xlnm._FilterDatabase" localSheetId="7" hidden="1">'T7'!$A$7:$E$47</definedName>
    <definedName name="_xlnm.Print_Area" localSheetId="1">'T1'!$A$1:$L$26</definedName>
    <definedName name="_xlnm.Print_Area" localSheetId="3">'T3'!$A$1:$D$46</definedName>
    <definedName name="_xlnm.Print_Area" localSheetId="6">'T6'!$A$1:$F$52</definedName>
    <definedName name="_xlnm.Print_Area" localSheetId="7">'T7'!$A$1:$F$53</definedName>
    <definedName name="_xlnm.Print_Area" localSheetId="8">'T8'!$A$1:$G$72</definedName>
    <definedName name="_xlnm.Print_Area" localSheetId="9">'T9'!$A$1:$F$17</definedName>
    <definedName name="Print_Area">#N/A</definedName>
  </definedNames>
  <calcPr calcId="152511"/>
</workbook>
</file>

<file path=xl/calcChain.xml><?xml version="1.0" encoding="utf-8"?>
<calcChain xmlns="http://schemas.openxmlformats.org/spreadsheetml/2006/main">
  <c r="B14" i="47" l="1"/>
  <c r="B13" i="47"/>
  <c r="B12" i="47"/>
  <c r="E12" i="46" l="1"/>
  <c r="F12" i="46" s="1"/>
  <c r="F10" i="46"/>
  <c r="F9" i="46"/>
  <c r="F8" i="46"/>
  <c r="F7" i="46"/>
  <c r="F6" i="46"/>
  <c r="F5" i="46"/>
  <c r="F4" i="46"/>
  <c r="D14" i="47" l="1"/>
  <c r="D13" i="47"/>
  <c r="D12" i="47"/>
</calcChain>
</file>

<file path=xl/sharedStrings.xml><?xml version="1.0" encoding="utf-8"?>
<sst xmlns="http://schemas.openxmlformats.org/spreadsheetml/2006/main" count="417" uniqueCount="267">
  <si>
    <t>Alt Camp</t>
  </si>
  <si>
    <t>Alt Empordà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</si>
  <si>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</si>
  <si>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</si>
  <si>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</si>
  <si>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</si>
  <si>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</si>
  <si>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</si>
  <si>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</si>
  <si>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</si>
  <si>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</si>
  <si>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</si>
  <si>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</si>
  <si>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</si>
  <si>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</si>
  <si>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</si>
  <si>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</si>
  <si>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</si>
  <si>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</si>
  <si>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</si>
  <si>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</si>
  <si>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</si>
  <si>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</si>
  <si>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</si>
  <si>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</si>
  <si>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</si>
  <si>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</si>
  <si>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</si>
  <si>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</si>
  <si>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</si>
  <si>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</si>
  <si>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</si>
  <si>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</si>
  <si>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</si>
  <si>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</si>
  <si>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</si>
  <si>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</si>
  <si>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</si>
  <si>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</si>
  <si>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</si>
  <si>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Comarques Gironines</t>
  </si>
  <si>
    <t>Camp de Tarragona</t>
  </si>
  <si>
    <t>Terres de l'Ebre</t>
  </si>
  <si>
    <t>Comarques Centrals</t>
  </si>
  <si>
    <t>Alt Pirineu i Aran</t>
  </si>
  <si>
    <t>Penedès</t>
  </si>
  <si>
    <t>% respecte al total de nascuts vius</t>
  </si>
  <si>
    <t>Nascuts vius</t>
  </si>
  <si>
    <t>Indicador conjuntural de fecunditat</t>
  </si>
  <si>
    <t>Edat mitjana a la maternitat</t>
  </si>
  <si>
    <t>espanyola</t>
  </si>
  <si>
    <t>estrangera</t>
  </si>
  <si>
    <t>15-19</t>
  </si>
  <si>
    <t>20-24</t>
  </si>
  <si>
    <t>25-29</t>
  </si>
  <si>
    <t>35-39</t>
  </si>
  <si>
    <t>40-44</t>
  </si>
  <si>
    <t>45-49</t>
  </si>
  <si>
    <t>Total</t>
  </si>
  <si>
    <t>Alt Penedès</t>
  </si>
  <si>
    <t>Romania</t>
  </si>
  <si>
    <t>Itàlia</t>
  </si>
  <si>
    <t>França</t>
  </si>
  <si>
    <t>Regne Unit</t>
  </si>
  <si>
    <t>Rússia</t>
  </si>
  <si>
    <t>Ucraïna</t>
  </si>
  <si>
    <t>Moldàvia</t>
  </si>
  <si>
    <t>Armènia</t>
  </si>
  <si>
    <t>Marroc</t>
  </si>
  <si>
    <t>Gàmbia</t>
  </si>
  <si>
    <t>Senegal</t>
  </si>
  <si>
    <t>Nigèria</t>
  </si>
  <si>
    <t>República Dominicana</t>
  </si>
  <si>
    <t>Hondures</t>
  </si>
  <si>
    <t>Cuba</t>
  </si>
  <si>
    <t>Mèxic</t>
  </si>
  <si>
    <t>Equador</t>
  </si>
  <si>
    <t>Bolívia</t>
  </si>
  <si>
    <t>Colòmbia</t>
  </si>
  <si>
    <t>Argentina</t>
  </si>
  <si>
    <t>Xina</t>
  </si>
  <si>
    <t>Pakistan</t>
  </si>
  <si>
    <t>Índia</t>
  </si>
  <si>
    <t>Filipines</t>
  </si>
  <si>
    <t>Oceania</t>
  </si>
  <si>
    <t xml:space="preserve">Catalunya                </t>
  </si>
  <si>
    <t>Mare</t>
  </si>
  <si>
    <t>estrangeres</t>
  </si>
  <si>
    <t>% mares</t>
  </si>
  <si>
    <t>Font: Idescat.</t>
  </si>
  <si>
    <t>Badalona</t>
  </si>
  <si>
    <t>Ponent</t>
  </si>
  <si>
    <t>Edat mitjana al primer fill</t>
  </si>
  <si>
    <t>Nombre de dones de 15-49 anys, en milers</t>
  </si>
  <si>
    <t>Àfrica</t>
  </si>
  <si>
    <t>Amèrica del Nord i Central</t>
  </si>
  <si>
    <t>Amèrica del Sud</t>
  </si>
  <si>
    <t>Àsia</t>
  </si>
  <si>
    <t>Nens</t>
  </si>
  <si>
    <t>Nenes</t>
  </si>
  <si>
    <t>Nom</t>
  </si>
  <si>
    <t>freqüència</t>
  </si>
  <si>
    <t>‰</t>
  </si>
  <si>
    <t>Castellar del Vallès</t>
  </si>
  <si>
    <t>Vilassar de Mar</t>
  </si>
  <si>
    <t>Molins de Rei</t>
  </si>
  <si>
    <t>Viladecans</t>
  </si>
  <si>
    <t>Barberà del Vallès</t>
  </si>
  <si>
    <t>Masnou, el</t>
  </si>
  <si>
    <t>Sant Joan Despí</t>
  </si>
  <si>
    <t>Prat de Llobregat, el</t>
  </si>
  <si>
    <t>Santa Perpètua de Mogoda</t>
  </si>
  <si>
    <t>Sant Feliu de Llobregat</t>
  </si>
  <si>
    <t>Gavà</t>
  </si>
  <si>
    <t>Sant Cugat del Vallès</t>
  </si>
  <si>
    <t>Cerdanyola del Vallès</t>
  </si>
  <si>
    <t>Sant Vicenç dels Horts</t>
  </si>
  <si>
    <t>Esparreguera</t>
  </si>
  <si>
    <t>Olesa de Montserrat</t>
  </si>
  <si>
    <t>Rubí</t>
  </si>
  <si>
    <t>Sant Andreu de la Barca</t>
  </si>
  <si>
    <t>Sant Pere de Ribes</t>
  </si>
  <si>
    <t>Montcada i Reixac</t>
  </si>
  <si>
    <t>Sant Adrià de Besòs</t>
  </si>
  <si>
    <t>Vilanova i la Geltrú</t>
  </si>
  <si>
    <t>Sabadell</t>
  </si>
  <si>
    <t>Esplugues de Llobregat</t>
  </si>
  <si>
    <t>Premià de Mar</t>
  </si>
  <si>
    <t>Terrassa</t>
  </si>
  <si>
    <t>Sant Boi de Llobregat</t>
  </si>
  <si>
    <t>Ripollet</t>
  </si>
  <si>
    <t>Igualada</t>
  </si>
  <si>
    <t>Mollet del Vallès</t>
  </si>
  <si>
    <t>Granollers</t>
  </si>
  <si>
    <t>Cambrils</t>
  </si>
  <si>
    <t>Calafell</t>
  </si>
  <si>
    <t>Pineda de Mar</t>
  </si>
  <si>
    <t>Valls</t>
  </si>
  <si>
    <t>Sitges</t>
  </si>
  <si>
    <t>Vendrell, el</t>
  </si>
  <si>
    <t>Vila-seca</t>
  </si>
  <si>
    <t>Blanes</t>
  </si>
  <si>
    <t>Tarragona</t>
  </si>
  <si>
    <t>Cornellà de Llobregat</t>
  </si>
  <si>
    <t>Mataró</t>
  </si>
  <si>
    <t>Amposta</t>
  </si>
  <si>
    <t>Girona</t>
  </si>
  <si>
    <t>Sant Feliu de Guíxols</t>
  </si>
  <si>
    <t>Castelldefels</t>
  </si>
  <si>
    <t>Tortosa</t>
  </si>
  <si>
    <t>Lleida</t>
  </si>
  <si>
    <t>Manresa</t>
  </si>
  <si>
    <t>Vilafranca del Penedès</t>
  </si>
  <si>
    <t>Reus</t>
  </si>
  <si>
    <t>Vic</t>
  </si>
  <si>
    <t>Hospitalet de Llobregat, l'</t>
  </si>
  <si>
    <t>Santa Coloma de Gramenet</t>
  </si>
  <si>
    <t>Manlleu</t>
  </si>
  <si>
    <t>Olot</t>
  </si>
  <si>
    <t>Figueres</t>
  </si>
  <si>
    <t>Salou</t>
  </si>
  <si>
    <t>Martorell</t>
  </si>
  <si>
    <t>Lloret de Mar</t>
  </si>
  <si>
    <t>Palafrugell</t>
  </si>
  <si>
    <t>Salt</t>
  </si>
  <si>
    <t>Aran</t>
  </si>
  <si>
    <t>Moianès</t>
  </si>
  <si>
    <t>Metropolità</t>
  </si>
  <si>
    <t>Unió Europea</t>
  </si>
  <si>
    <t>Europa, no UE</t>
  </si>
  <si>
    <t>Àmbit
Metropolità</t>
  </si>
  <si>
    <t>Comarques
Gironines</t>
  </si>
  <si>
    <t>Camp de
Tarragona</t>
  </si>
  <si>
    <t>Terres de
l'Ebre</t>
  </si>
  <si>
    <t>Comarques
Centrals</t>
  </si>
  <si>
    <t>Alt Pirineu
i Aran</t>
  </si>
  <si>
    <t>MARC</t>
  </si>
  <si>
    <t>ÀLEX/ÁLEX</t>
  </si>
  <si>
    <t>MARTÍ</t>
  </si>
  <si>
    <t>MARTINA</t>
  </si>
  <si>
    <t>LUCÍA</t>
  </si>
  <si>
    <t>EMMA</t>
  </si>
  <si>
    <t>JÚLIA/JULIA</t>
  </si>
  <si>
    <t>LAIA</t>
  </si>
  <si>
    <t>JAN</t>
  </si>
  <si>
    <t>BIEL</t>
  </si>
  <si>
    <t>MARIA/MARÍA</t>
  </si>
  <si>
    <t>POL</t>
  </si>
  <si>
    <t>CARLA</t>
  </si>
  <si>
    <t>AINA</t>
  </si>
  <si>
    <t>PAU</t>
  </si>
  <si>
    <t>NOA</t>
  </si>
  <si>
    <t>ARNAU</t>
  </si>
  <si>
    <t>ARLET</t>
  </si>
  <si>
    <t>NIL</t>
  </si>
  <si>
    <t>Barcelona</t>
  </si>
  <si>
    <t>ONA</t>
  </si>
  <si>
    <t xml:space="preserve">Total </t>
  </si>
  <si>
    <t>Grandària del municipi</t>
  </si>
  <si>
    <t>LUCAS</t>
  </si>
  <si>
    <t>LEO</t>
  </si>
  <si>
    <t>ADAM</t>
  </si>
  <si>
    <t>ALEIX</t>
  </si>
  <si>
    <t>ROC</t>
  </si>
  <si>
    <t>DANIEL</t>
  </si>
  <si>
    <t>LIAM</t>
  </si>
  <si>
    <t>JANA</t>
  </si>
  <si>
    <t>SOFÍA/SOFIA</t>
  </si>
  <si>
    <t>ARES</t>
  </si>
  <si>
    <t>SARA</t>
  </si>
  <si>
    <t>ABRIL</t>
  </si>
  <si>
    <t>% sobre el total</t>
  </si>
  <si>
    <t>Taxa bruta de natalitat*</t>
  </si>
  <si>
    <t>Nascuts vius 2018</t>
  </si>
  <si>
    <t>Nascuts vius 2017</t>
  </si>
  <si>
    <t>Simples</t>
  </si>
  <si>
    <t>Dobles</t>
  </si>
  <si>
    <t>Triples</t>
  </si>
  <si>
    <t>Edats</t>
  </si>
  <si>
    <t>Taula 3. Nascuts vius de mare estrangera per nacionalitat de la mare. 2018</t>
  </si>
  <si>
    <t>Taula 8. Nascuts vius per nacionalitat de la mare. Municipis de més de 20.000 habitants. 2018</t>
  </si>
  <si>
    <t>Taula 9. Nascuts vius per nacionalitat de la mare i grandària del municipi. 2018</t>
  </si>
  <si>
    <t>UE 2017</t>
  </si>
  <si>
    <t>ICF (fills per dona)</t>
  </si>
  <si>
    <t>Font: Idescat i Eurostat.</t>
  </si>
  <si>
    <t>* Nombre de naixements per 1.000 habitants.</t>
  </si>
  <si>
    <t>Per 1.000 habitants</t>
  </si>
  <si>
    <t>Per 1.000 dones de 15-49 anys</t>
  </si>
  <si>
    <t>Nens per 100 nenes</t>
  </si>
  <si>
    <t>Mare estrangera</t>
  </si>
  <si>
    <t>Mare espanyola</t>
  </si>
  <si>
    <t xml:space="preserve">Edat mitjana al primer fill </t>
  </si>
  <si>
    <t>30-34</t>
  </si>
  <si>
    <t>Catalunya 2018</t>
  </si>
  <si>
    <t>De 20.000 a 49.999 hab.</t>
  </si>
  <si>
    <t>De 10.000 a 19.999 hab.</t>
  </si>
  <si>
    <t>De 5.000 a 9.999 hab.</t>
  </si>
  <si>
    <t>De 2.000 a 4.999 hab.</t>
  </si>
  <si>
    <t>Menor de 2.000 hab.</t>
  </si>
  <si>
    <t>% de mares estrangeres</t>
  </si>
  <si>
    <t>Taula 10. Noms més freqüents del nadons nascuts el 2018. Per àmbits del Pla territorial i Catalunya</t>
  </si>
  <si>
    <t>De 200.000 a 265.000 hab.</t>
  </si>
  <si>
    <t>De 100.000 a 199.999 hab.</t>
  </si>
  <si>
    <t>De 50.000 a 99.000 hab.</t>
  </si>
  <si>
    <t>Estadística de naixements. Any 2018. Dades provisionals. Taules de la nota de premsa. Idescat. 30 de setembre de 2019</t>
  </si>
  <si>
    <t>Catalunya 2017</t>
  </si>
  <si>
    <t>Parts segons l'edat de la mare i la multiplicitat</t>
  </si>
  <si>
    <t xml:space="preserve">Catalunya. </t>
  </si>
  <si>
    <t>1985-2011: Idescat. Moviment natural de la població.</t>
  </si>
  <si>
    <t>2012-2017: Idescat, a partir del Moviment Natural de la Població de l'INE.</t>
  </si>
  <si>
    <t>Menys de 20</t>
  </si>
  <si>
    <t>2018: Idescat. Moviment natural de la població.</t>
  </si>
  <si>
    <t>Nota: Les dades de l'any 2018 són provisionals .</t>
  </si>
  <si>
    <t>Multiples</t>
  </si>
  <si>
    <t>-</t>
  </si>
  <si>
    <t>Taula 4. Parts segons l'edat de la mare i la multiplicitat. Catalunya. 2018</t>
  </si>
  <si>
    <t>% de parts múltiples</t>
  </si>
  <si>
    <t>45 i més</t>
  </si>
  <si>
    <t>No consta</t>
  </si>
  <si>
    <t>Edat</t>
  </si>
  <si>
    <t>Taula 1. Indicadors de la fecunditat. Catalunya. 2008 i 2018</t>
  </si>
  <si>
    <t>Taula 2. Taxes de fecunditat per edat de la mare, ICF i edats a la maternitat. Catalunya i Unió Europea</t>
  </si>
  <si>
    <t>Taxa bruta de natalitat</t>
  </si>
  <si>
    <t>Taula 6. Nascuts vius i taxes brutes de natalitat. Comarques i Catalunya. 2017 i 2018</t>
  </si>
  <si>
    <t>Taula 5. Nascuts vius 2017 i 2018 i indicadors de fecunditat 2018. Àmbits del Pla territorial</t>
  </si>
  <si>
    <t>% de mares estrangeres 2018</t>
  </si>
  <si>
    <t>Taula 7. Nascuts vius per nacionalitat de la mare. Comarques i Catalunya.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</si>
</sst>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\ ###\ ##0"/>
    <numFmt numFmtId="167" formatCode="#,##0.000"/>
  </numFmts>
  <fonts count="36">
    <font>
      <sz val="11"/>
      <color theme="1"/>
      <name val="Calibri"/>
      <family val="2"/>
      <scheme val="minor"/>
    </font>
    <font>
      <sz val="10"/>
      <name val="Helvetica"/>
      <family val="2"/>
    </font>
    <font>
      <sz val="9"/>
      <name val="Helvetica"/>
      <family val="2"/>
    </font>
    <font>
      <sz val="10"/>
      <name val="Arial"/>
      <family val="2"/>
    </font>
    <font>
      <sz val="10"/>
      <name val="Geneva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sz val="9"/>
      <name val="Arial"/>
      <family val="2"/>
    </font>
    <font>
      <sz val="10"/>
      <name val="Helvetica"/>
    </font>
    <font>
      <b/>
      <sz val="10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Helvetic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3" fillId="0" borderId="0"/>
    <xf numFmtId="3" fontId="12" fillId="0" borderId="0"/>
    <xf numFmtId="0" fontId="4" fillId="0" borderId="0"/>
    <xf numFmtId="0" fontId="18" fillId="0" borderId="0"/>
    <xf numFmtId="0" fontId="1" fillId="0" borderId="0"/>
    <xf numFmtId="0" fontId="22" fillId="0" borderId="0"/>
    <xf numFmtId="0" fontId="24" fillId="0" borderId="0"/>
    <xf numFmtId="0" fontId="12" fillId="0" borderId="0"/>
    <xf numFmtId="0" fontId="35" fillId="0" borderId="0" applyNumberFormat="0" applyFill="0" applyBorder="0" applyAlignment="0" applyProtection="0"/>
  </cellStyleXfs>
  <cellXfs count="182">
    <xf numFmtId="0" fontId="0" fillId="0" borderId="0" xfId="0"/>
    <xf numFmtId="0" fontId="6" fillId="0" borderId="0" xfId="2" applyFont="1" applyAlignment="1">
      <alignment vertical="top"/>
    </xf>
    <xf numFmtId="0" fontId="6" fillId="0" borderId="0" xfId="2" applyFont="1" applyBorder="1" applyAlignment="1">
      <alignment vertical="top"/>
    </xf>
    <xf numFmtId="0" fontId="6" fillId="0" borderId="0" xfId="2" applyFont="1" applyBorder="1" applyAlignment="1">
      <alignment horizontal="center" vertical="top"/>
    </xf>
    <xf numFmtId="0" fontId="6" fillId="0" borderId="0" xfId="2" applyFont="1" applyBorder="1" applyAlignment="1">
      <alignment horizontal="right" vertical="top"/>
    </xf>
    <xf numFmtId="0" fontId="6" fillId="0" borderId="0" xfId="2" applyFont="1" applyBorder="1" applyAlignment="1">
      <alignment horizontal="centerContinuous" vertical="top"/>
    </xf>
    <xf numFmtId="0" fontId="6" fillId="0" borderId="0" xfId="2" applyFont="1" applyAlignment="1">
      <alignment horizontal="right" vertical="top"/>
    </xf>
    <xf numFmtId="0" fontId="6" fillId="0" borderId="0" xfId="2" applyFont="1" applyBorder="1" applyAlignment="1">
      <alignment horizontal="right"/>
    </xf>
    <xf numFmtId="0" fontId="7" fillId="0" borderId="0" xfId="2" applyFont="1" applyAlignment="1">
      <alignment vertical="top"/>
    </xf>
    <xf numFmtId="0" fontId="6" fillId="0" borderId="0" xfId="2" applyFont="1" applyAlignment="1"/>
    <xf numFmtId="165" fontId="6" fillId="0" borderId="0" xfId="2" applyNumberFormat="1" applyFont="1" applyAlignment="1"/>
    <xf numFmtId="2" fontId="6" fillId="0" borderId="0" xfId="2" applyNumberFormat="1" applyFont="1" applyAlignment="1">
      <alignment vertical="top"/>
    </xf>
    <xf numFmtId="166" fontId="6" fillId="0" borderId="0" xfId="2" applyNumberFormat="1" applyFont="1" applyBorder="1" applyAlignment="1">
      <alignment vertical="top"/>
    </xf>
    <xf numFmtId="1" fontId="8" fillId="0" borderId="0" xfId="2" applyNumberFormat="1" applyFont="1" applyAlignment="1"/>
    <xf numFmtId="2" fontId="7" fillId="0" borderId="0" xfId="2" applyNumberFormat="1" applyFont="1" applyAlignment="1">
      <alignment vertical="top"/>
    </xf>
    <xf numFmtId="166" fontId="6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166" fontId="9" fillId="0" borderId="0" xfId="2" applyNumberFormat="1" applyFont="1" applyAlignment="1">
      <alignment vertical="top"/>
    </xf>
    <xf numFmtId="166" fontId="10" fillId="0" borderId="0" xfId="2" applyNumberFormat="1" applyFont="1" applyAlignment="1">
      <alignment vertical="top"/>
    </xf>
    <xf numFmtId="0" fontId="5" fillId="0" borderId="0" xfId="3" applyFont="1"/>
    <xf numFmtId="0" fontId="11" fillId="0" borderId="0" xfId="3" applyFont="1"/>
    <xf numFmtId="3" fontId="11" fillId="0" borderId="0" xfId="3" applyNumberFormat="1" applyFont="1"/>
    <xf numFmtId="0" fontId="11" fillId="0" borderId="0" xfId="3" applyFont="1" applyBorder="1"/>
    <xf numFmtId="0" fontId="3" fillId="0" borderId="0" xfId="3" applyFont="1" applyBorder="1"/>
    <xf numFmtId="0" fontId="7" fillId="0" borderId="0" xfId="3" applyNumberFormat="1" applyFont="1" applyAlignment="1">
      <alignment vertical="top"/>
    </xf>
    <xf numFmtId="0" fontId="6" fillId="0" borderId="0" xfId="3" applyFont="1"/>
    <xf numFmtId="0" fontId="6" fillId="0" borderId="0" xfId="3" applyNumberFormat="1" applyFont="1" applyAlignment="1">
      <alignment vertical="top"/>
    </xf>
    <xf numFmtId="165" fontId="6" fillId="0" borderId="0" xfId="3" applyNumberFormat="1" applyFont="1" applyAlignment="1">
      <alignment vertical="top"/>
    </xf>
    <xf numFmtId="0" fontId="7" fillId="0" borderId="0" xfId="3" applyFont="1"/>
    <xf numFmtId="0" fontId="7" fillId="0" borderId="0" xfId="3" applyFont="1" applyBorder="1"/>
    <xf numFmtId="0" fontId="6" fillId="0" borderId="0" xfId="3" applyFont="1" applyBorder="1"/>
    <xf numFmtId="0" fontId="3" fillId="0" borderId="0" xfId="3" applyFont="1"/>
    <xf numFmtId="0" fontId="7" fillId="0" borderId="0" xfId="2" applyFont="1" applyAlignment="1"/>
    <xf numFmtId="165" fontId="7" fillId="0" borderId="0" xfId="2" applyNumberFormat="1" applyFont="1" applyAlignment="1"/>
    <xf numFmtId="166" fontId="7" fillId="0" borderId="0" xfId="2" applyNumberFormat="1" applyFont="1" applyAlignment="1">
      <alignment vertical="top"/>
    </xf>
    <xf numFmtId="3" fontId="6" fillId="0" borderId="0" xfId="2" applyNumberFormat="1" applyFont="1" applyAlignment="1"/>
    <xf numFmtId="3" fontId="7" fillId="0" borderId="0" xfId="2" applyNumberFormat="1" applyFont="1" applyAlignment="1"/>
    <xf numFmtId="3" fontId="6" fillId="0" borderId="0" xfId="2" applyNumberFormat="1" applyFont="1" applyAlignment="1">
      <alignment vertical="top"/>
    </xf>
    <xf numFmtId="165" fontId="6" fillId="0" borderId="0" xfId="2" applyNumberFormat="1" applyFont="1" applyAlignment="1">
      <alignment vertical="top"/>
    </xf>
    <xf numFmtId="2" fontId="10" fillId="0" borderId="0" xfId="2" applyNumberFormat="1" applyFont="1" applyAlignment="1">
      <alignment vertical="top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165" fontId="6" fillId="0" borderId="0" xfId="2" applyNumberFormat="1" applyFont="1" applyAlignment="1">
      <alignment vertical="center"/>
    </xf>
    <xf numFmtId="165" fontId="8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6" fontId="6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164" fontId="10" fillId="0" borderId="0" xfId="2" applyNumberFormat="1" applyFont="1" applyAlignment="1">
      <alignment vertical="center"/>
    </xf>
    <xf numFmtId="0" fontId="15" fillId="0" borderId="0" xfId="0" applyNumberFormat="1" applyFont="1" applyAlignment="1">
      <alignment vertical="top"/>
    </xf>
    <xf numFmtId="0" fontId="14" fillId="0" borderId="0" xfId="0" applyNumberFormat="1" applyFont="1" applyAlignment="1">
      <alignment vertical="top"/>
    </xf>
    <xf numFmtId="0" fontId="6" fillId="0" borderId="0" xfId="4" applyFont="1" applyBorder="1" applyAlignment="1"/>
    <xf numFmtId="0" fontId="13" fillId="0" borderId="0" xfId="3" applyFont="1" applyBorder="1"/>
    <xf numFmtId="0" fontId="3" fillId="0" borderId="0" xfId="3" applyFont="1" applyFill="1"/>
    <xf numFmtId="0" fontId="11" fillId="0" borderId="0" xfId="3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vertical="top"/>
    </xf>
    <xf numFmtId="3" fontId="6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4" fontId="6" fillId="0" borderId="0" xfId="3" applyNumberFormat="1" applyFont="1" applyFill="1" applyBorder="1" applyAlignment="1">
      <alignment vertical="top"/>
    </xf>
    <xf numFmtId="164" fontId="6" fillId="0" borderId="0" xfId="3" applyNumberFormat="1" applyFont="1" applyFill="1" applyBorder="1" applyAlignment="1">
      <alignment vertical="top"/>
    </xf>
    <xf numFmtId="164" fontId="6" fillId="0" borderId="0" xfId="2" applyNumberFormat="1" applyFont="1" applyFill="1" applyAlignment="1">
      <alignment vertical="center"/>
    </xf>
    <xf numFmtId="3" fontId="7" fillId="0" borderId="0" xfId="2" applyNumberFormat="1" applyFont="1" applyFill="1" applyAlignment="1">
      <alignment vertical="center"/>
    </xf>
    <xf numFmtId="165" fontId="6" fillId="2" borderId="0" xfId="1" applyNumberFormat="1" applyFont="1" applyFill="1" applyBorder="1"/>
    <xf numFmtId="0" fontId="16" fillId="0" borderId="0" xfId="2" applyFont="1" applyAlignment="1">
      <alignment horizontal="left" vertical="top"/>
    </xf>
    <xf numFmtId="0" fontId="3" fillId="0" borderId="0" xfId="3" applyFont="1" applyFill="1" applyBorder="1"/>
    <xf numFmtId="3" fontId="11" fillId="0" borderId="0" xfId="3" applyNumberFormat="1" applyFont="1" applyFill="1"/>
    <xf numFmtId="164" fontId="7" fillId="0" borderId="0" xfId="2" applyNumberFormat="1" applyFont="1" applyFill="1" applyAlignment="1">
      <alignment vertical="center"/>
    </xf>
    <xf numFmtId="165" fontId="7" fillId="0" borderId="0" xfId="2" applyNumberFormat="1" applyFont="1" applyAlignment="1">
      <alignment vertical="top"/>
    </xf>
    <xf numFmtId="3" fontId="17" fillId="0" borderId="0" xfId="3" applyNumberFormat="1" applyFont="1" applyFill="1" applyAlignment="1">
      <alignment vertical="top"/>
    </xf>
    <xf numFmtId="3" fontId="6" fillId="0" borderId="0" xfId="2" applyNumberFormat="1" applyFont="1" applyBorder="1" applyAlignment="1">
      <alignment horizontal="center" vertical="top"/>
    </xf>
    <xf numFmtId="0" fontId="17" fillId="0" borderId="0" xfId="0" applyFont="1"/>
    <xf numFmtId="165" fontId="17" fillId="0" borderId="0" xfId="0" applyNumberFormat="1" applyFont="1"/>
    <xf numFmtId="3" fontId="3" fillId="0" borderId="0" xfId="3" applyNumberFormat="1" applyFont="1"/>
    <xf numFmtId="4" fontId="17" fillId="0" borderId="0" xfId="3" applyNumberFormat="1" applyFont="1" applyFill="1" applyBorder="1" applyAlignment="1">
      <alignment vertical="top"/>
    </xf>
    <xf numFmtId="2" fontId="0" fillId="0" borderId="0" xfId="0" applyNumberFormat="1"/>
    <xf numFmtId="0" fontId="20" fillId="0" borderId="0" xfId="0" applyFont="1"/>
    <xf numFmtId="0" fontId="6" fillId="0" borderId="0" xfId="2" applyFont="1" applyFill="1" applyAlignment="1">
      <alignment vertical="top"/>
    </xf>
    <xf numFmtId="0" fontId="6" fillId="0" borderId="0" xfId="2" applyFont="1" applyFill="1" applyBorder="1" applyAlignment="1">
      <alignment vertical="top"/>
    </xf>
    <xf numFmtId="0" fontId="6" fillId="0" borderId="0" xfId="2" applyFont="1" applyFill="1" applyBorder="1" applyAlignment="1">
      <alignment horizontal="right" vertical="top"/>
    </xf>
    <xf numFmtId="0" fontId="7" fillId="0" borderId="0" xfId="2" applyFont="1" applyFill="1" applyBorder="1" applyAlignment="1">
      <alignment horizontal="right" vertical="top"/>
    </xf>
    <xf numFmtId="0" fontId="7" fillId="0" borderId="0" xfId="2" applyFont="1" applyFill="1" applyAlignment="1">
      <alignment vertical="top"/>
    </xf>
    <xf numFmtId="3" fontId="6" fillId="0" borderId="0" xfId="2" applyNumberFormat="1" applyFont="1" applyFill="1" applyAlignment="1">
      <alignment vertical="center"/>
    </xf>
    <xf numFmtId="3" fontId="6" fillId="0" borderId="0" xfId="2" applyNumberFormat="1" applyFont="1" applyFill="1" applyAlignment="1">
      <alignment vertical="top"/>
    </xf>
    <xf numFmtId="0" fontId="6" fillId="0" borderId="0" xfId="2" applyFont="1" applyFill="1" applyAlignment="1">
      <alignment vertical="center"/>
    </xf>
    <xf numFmtId="3" fontId="10" fillId="0" borderId="0" xfId="2" applyNumberFormat="1" applyFont="1" applyFill="1" applyAlignment="1">
      <alignment vertical="center"/>
    </xf>
    <xf numFmtId="3" fontId="17" fillId="0" borderId="0" xfId="0" applyNumberFormat="1" applyFont="1"/>
    <xf numFmtId="3" fontId="3" fillId="0" borderId="0" xfId="3" applyNumberFormat="1" applyFont="1" applyFill="1"/>
    <xf numFmtId="1" fontId="6" fillId="0" borderId="0" xfId="2" applyNumberFormat="1" applyFont="1" applyAlignment="1">
      <alignment vertical="top"/>
    </xf>
    <xf numFmtId="165" fontId="11" fillId="0" borderId="0" xfId="3" applyNumberFormat="1" applyFont="1"/>
    <xf numFmtId="2" fontId="6" fillId="0" borderId="0" xfId="2" applyNumberFormat="1" applyFont="1" applyBorder="1" applyAlignment="1">
      <alignment vertical="top"/>
    </xf>
    <xf numFmtId="0" fontId="19" fillId="0" borderId="0" xfId="0" applyFont="1"/>
    <xf numFmtId="3" fontId="6" fillId="0" borderId="0" xfId="3" applyNumberFormat="1" applyFont="1" applyAlignment="1">
      <alignment vertical="top"/>
    </xf>
    <xf numFmtId="164" fontId="6" fillId="0" borderId="0" xfId="3" applyNumberFormat="1" applyFont="1" applyAlignment="1">
      <alignment vertical="top"/>
    </xf>
    <xf numFmtId="2" fontId="6" fillId="0" borderId="0" xfId="3" applyNumberFormat="1" applyFont="1"/>
    <xf numFmtId="1" fontId="3" fillId="0" borderId="0" xfId="3" applyNumberFormat="1" applyFont="1" applyFill="1"/>
    <xf numFmtId="165" fontId="3" fillId="0" borderId="0" xfId="3" applyNumberFormat="1" applyFont="1"/>
    <xf numFmtId="0" fontId="16" fillId="0" borderId="0" xfId="2" applyFont="1" applyFill="1" applyAlignment="1">
      <alignment horizontal="left" vertical="top"/>
    </xf>
    <xf numFmtId="164" fontId="3" fillId="0" borderId="0" xfId="3" applyNumberFormat="1" applyFont="1"/>
    <xf numFmtId="167" fontId="3" fillId="0" borderId="0" xfId="3" applyNumberFormat="1" applyFont="1"/>
    <xf numFmtId="3" fontId="23" fillId="0" borderId="0" xfId="8" applyNumberFormat="1" applyFont="1" applyBorder="1" applyAlignment="1">
      <alignment horizontal="right"/>
    </xf>
    <xf numFmtId="0" fontId="6" fillId="0" borderId="0" xfId="6" applyFont="1" applyBorder="1" applyAlignment="1">
      <alignment horizontal="left"/>
    </xf>
    <xf numFmtId="3" fontId="7" fillId="0" borderId="0" xfId="2" applyNumberFormat="1" applyFont="1" applyFill="1" applyAlignment="1">
      <alignment vertical="top"/>
    </xf>
    <xf numFmtId="0" fontId="25" fillId="0" borderId="0" xfId="0" applyFont="1"/>
    <xf numFmtId="0" fontId="26" fillId="0" borderId="0" xfId="0" applyFont="1"/>
    <xf numFmtId="0" fontId="6" fillId="0" borderId="0" xfId="6" applyFont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6" applyFont="1" applyFill="1" applyBorder="1" applyAlignment="1">
      <alignment horizontal="left"/>
    </xf>
    <xf numFmtId="0" fontId="6" fillId="0" borderId="1" xfId="6" applyFont="1" applyBorder="1"/>
    <xf numFmtId="0" fontId="6" fillId="0" borderId="0" xfId="6" applyFont="1" applyBorder="1"/>
    <xf numFmtId="0" fontId="17" fillId="0" borderId="4" xfId="0" applyFont="1" applyBorder="1"/>
    <xf numFmtId="0" fontId="16" fillId="0" borderId="0" xfId="0" applyFont="1"/>
    <xf numFmtId="0" fontId="26" fillId="0" borderId="4" xfId="0" applyFont="1" applyBorder="1"/>
    <xf numFmtId="0" fontId="17" fillId="0" borderId="5" xfId="0" applyFont="1" applyBorder="1"/>
    <xf numFmtId="3" fontId="26" fillId="0" borderId="4" xfId="0" applyNumberFormat="1" applyFont="1" applyBorder="1"/>
    <xf numFmtId="0" fontId="17" fillId="0" borderId="5" xfId="0" applyFont="1" applyBorder="1" applyAlignment="1">
      <alignment horizontal="right" wrapText="1"/>
    </xf>
    <xf numFmtId="3" fontId="27" fillId="0" borderId="0" xfId="8" applyNumberFormat="1" applyFont="1" applyBorder="1" applyAlignment="1">
      <alignment horizontal="right"/>
    </xf>
    <xf numFmtId="164" fontId="27" fillId="0" borderId="0" xfId="8" applyNumberFormat="1" applyFont="1" applyBorder="1" applyAlignment="1">
      <alignment horizontal="right"/>
    </xf>
    <xf numFmtId="0" fontId="17" fillId="0" borderId="0" xfId="0" applyFont="1" applyFill="1" applyBorder="1"/>
    <xf numFmtId="0" fontId="17" fillId="0" borderId="0" xfId="0" applyFont="1" applyAlignment="1">
      <alignment horizontal="right" wrapText="1"/>
    </xf>
    <xf numFmtId="0" fontId="29" fillId="0" borderId="0" xfId="0" applyFont="1"/>
    <xf numFmtId="0" fontId="17" fillId="0" borderId="1" xfId="0" applyFont="1" applyBorder="1"/>
    <xf numFmtId="3" fontId="26" fillId="0" borderId="0" xfId="0" applyNumberFormat="1" applyFont="1"/>
    <xf numFmtId="164" fontId="17" fillId="0" borderId="0" xfId="0" applyNumberFormat="1" applyFont="1"/>
    <xf numFmtId="164" fontId="26" fillId="0" borderId="0" xfId="0" applyNumberFormat="1" applyFont="1"/>
    <xf numFmtId="0" fontId="21" fillId="0" borderId="0" xfId="0" applyFont="1" applyFill="1"/>
    <xf numFmtId="0" fontId="28" fillId="0" borderId="0" xfId="0" applyFont="1" applyFill="1" applyBorder="1"/>
    <xf numFmtId="0" fontId="30" fillId="0" borderId="0" xfId="0" applyFont="1" applyFill="1"/>
    <xf numFmtId="0" fontId="6" fillId="0" borderId="1" xfId="6" applyFont="1" applyBorder="1" applyAlignment="1">
      <alignment horizontal="right"/>
    </xf>
    <xf numFmtId="2" fontId="6" fillId="0" borderId="0" xfId="6" applyNumberFormat="1" applyFont="1" applyBorder="1"/>
    <xf numFmtId="0" fontId="6" fillId="0" borderId="4" xfId="6" applyFont="1" applyBorder="1" applyAlignment="1">
      <alignment horizontal="left"/>
    </xf>
    <xf numFmtId="165" fontId="6" fillId="0" borderId="4" xfId="6" applyNumberFormat="1" applyFont="1" applyBorder="1"/>
    <xf numFmtId="2" fontId="6" fillId="0" borderId="0" xfId="3" applyNumberFormat="1" applyFont="1" applyBorder="1"/>
    <xf numFmtId="2" fontId="6" fillId="0" borderId="0" xfId="3" applyNumberFormat="1" applyFont="1" applyFill="1"/>
    <xf numFmtId="2" fontId="17" fillId="0" borderId="0" xfId="3" applyNumberFormat="1" applyFont="1" applyFill="1" applyBorder="1" applyAlignment="1">
      <alignment vertical="top"/>
    </xf>
    <xf numFmtId="2" fontId="6" fillId="0" borderId="0" xfId="3" applyNumberFormat="1" applyFont="1" applyFill="1" applyBorder="1"/>
    <xf numFmtId="2" fontId="6" fillId="0" borderId="0" xfId="3" applyNumberFormat="1" applyFont="1" applyFill="1" applyBorder="1" applyAlignment="1">
      <alignment vertical="top"/>
    </xf>
    <xf numFmtId="2" fontId="6" fillId="0" borderId="0" xfId="3" applyNumberFormat="1" applyFont="1" applyAlignment="1">
      <alignment vertical="top"/>
    </xf>
    <xf numFmtId="0" fontId="6" fillId="0" borderId="0" xfId="6" applyFont="1" applyBorder="1" applyAlignment="1">
      <alignment horizontal="right"/>
    </xf>
    <xf numFmtId="165" fontId="6" fillId="0" borderId="0" xfId="6" applyNumberFormat="1" applyFont="1" applyBorder="1" applyAlignment="1">
      <alignment horizontal="right"/>
    </xf>
    <xf numFmtId="165" fontId="6" fillId="0" borderId="4" xfId="6" applyNumberFormat="1" applyFont="1" applyBorder="1" applyAlignment="1">
      <alignment horizontal="right"/>
    </xf>
    <xf numFmtId="0" fontId="6" fillId="0" borderId="0" xfId="11" applyFont="1"/>
    <xf numFmtId="0" fontId="6" fillId="0" borderId="0" xfId="11" applyFont="1" applyFill="1" applyBorder="1"/>
    <xf numFmtId="0" fontId="17" fillId="0" borderId="1" xfId="0" applyFont="1" applyBorder="1" applyAlignment="1">
      <alignment horizontal="right" wrapText="1"/>
    </xf>
    <xf numFmtId="0" fontId="17" fillId="0" borderId="0" xfId="0" applyFont="1" applyBorder="1"/>
    <xf numFmtId="3" fontId="17" fillId="0" borderId="0" xfId="0" applyNumberFormat="1" applyFont="1" applyBorder="1"/>
    <xf numFmtId="165" fontId="17" fillId="0" borderId="0" xfId="0" applyNumberFormat="1" applyFont="1" applyBorder="1" applyAlignment="1">
      <alignment horizontal="right"/>
    </xf>
    <xf numFmtId="0" fontId="7" fillId="0" borderId="4" xfId="11" applyFont="1" applyFill="1" applyBorder="1"/>
    <xf numFmtId="165" fontId="26" fillId="0" borderId="4" xfId="0" applyNumberFormat="1" applyFont="1" applyBorder="1"/>
    <xf numFmtId="0" fontId="17" fillId="0" borderId="0" xfId="0" applyFont="1" applyAlignment="1">
      <alignment horizontal="right"/>
    </xf>
    <xf numFmtId="3" fontId="32" fillId="0" borderId="4" xfId="8" applyNumberFormat="1" applyFont="1" applyBorder="1" applyAlignment="1">
      <alignment horizontal="right"/>
    </xf>
    <xf numFmtId="165" fontId="7" fillId="2" borderId="4" xfId="1" applyNumberFormat="1" applyFont="1" applyFill="1" applyBorder="1"/>
    <xf numFmtId="2" fontId="17" fillId="0" borderId="0" xfId="0" applyNumberFormat="1" applyFont="1" applyBorder="1"/>
    <xf numFmtId="0" fontId="33" fillId="0" borderId="0" xfId="0" applyFont="1" applyFill="1" applyAlignment="1">
      <alignment horizontal="center" vertical="center" textRotation="90"/>
    </xf>
    <xf numFmtId="0" fontId="33" fillId="0" borderId="0" xfId="0" applyFont="1" applyFill="1"/>
    <xf numFmtId="0" fontId="33" fillId="0" borderId="1" xfId="0" applyFont="1" applyFill="1" applyBorder="1" applyAlignment="1">
      <alignment horizontal="center" vertical="center" textRotation="90"/>
    </xf>
    <xf numFmtId="0" fontId="34" fillId="0" borderId="1" xfId="0" applyFont="1" applyFill="1" applyBorder="1"/>
    <xf numFmtId="0" fontId="34" fillId="0" borderId="1" xfId="0" applyFont="1" applyFill="1" applyBorder="1" applyAlignment="1">
      <alignment horizontal="right"/>
    </xf>
    <xf numFmtId="165" fontId="17" fillId="0" borderId="1" xfId="0" applyNumberFormat="1" applyFont="1" applyBorder="1"/>
    <xf numFmtId="0" fontId="33" fillId="0" borderId="1" xfId="0" applyFont="1" applyFill="1" applyBorder="1"/>
    <xf numFmtId="0" fontId="17" fillId="0" borderId="0" xfId="0" applyFont="1" applyFill="1"/>
    <xf numFmtId="0" fontId="17" fillId="0" borderId="1" xfId="0" applyFont="1" applyFill="1" applyBorder="1"/>
    <xf numFmtId="165" fontId="17" fillId="0" borderId="1" xfId="0" applyNumberFormat="1" applyFont="1" applyFill="1" applyBorder="1"/>
    <xf numFmtId="0" fontId="31" fillId="0" borderId="0" xfId="0" applyFont="1"/>
    <xf numFmtId="0" fontId="35" fillId="0" borderId="0" xfId="12" applyBorder="1"/>
    <xf numFmtId="0" fontId="6" fillId="0" borderId="0" xfId="6" applyFont="1" applyBorder="1" applyAlignment="1">
      <alignment horizontal="center" wrapText="1"/>
    </xf>
    <xf numFmtId="49" fontId="6" fillId="0" borderId="0" xfId="2" applyNumberFormat="1" applyFont="1" applyBorder="1" applyAlignment="1">
      <alignment horizontal="right" vertical="top"/>
    </xf>
    <xf numFmtId="0" fontId="35" fillId="0" borderId="0" xfId="12"/>
    <xf numFmtId="0" fontId="35" fillId="0" borderId="0" xfId="12" applyAlignment="1">
      <alignment horizontal="left" vertical="top"/>
    </xf>
    <xf numFmtId="0" fontId="35" fillId="0" borderId="0" xfId="12" applyFill="1" applyAlignment="1">
      <alignment horizontal="left" vertical="top"/>
    </xf>
    <xf numFmtId="165" fontId="7" fillId="0" borderId="4" xfId="2" applyNumberFormat="1" applyFont="1" applyBorder="1" applyAlignment="1"/>
    <xf numFmtId="2" fontId="17" fillId="0" borderId="0" xfId="0" applyNumberFormat="1" applyFont="1"/>
    <xf numFmtId="0" fontId="6" fillId="0" borderId="0" xfId="2" applyFont="1" applyBorder="1" applyAlignment="1">
      <alignment horizontal="right" vertical="center" wrapText="1"/>
    </xf>
    <xf numFmtId="0" fontId="34" fillId="0" borderId="1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/>
    </xf>
    <xf numFmtId="0" fontId="33" fillId="0" borderId="0" xfId="0" applyFont="1" applyFill="1" applyBorder="1" applyAlignment="1">
      <alignment horizontal="center" vertical="center" textRotation="90"/>
    </xf>
    <xf numFmtId="0" fontId="33" fillId="0" borderId="1" xfId="0" applyFont="1" applyFill="1" applyBorder="1" applyAlignment="1">
      <alignment horizontal="center" vertical="center" textRotation="90"/>
    </xf>
    <xf numFmtId="0" fontId="33" fillId="0" borderId="0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center" vertical="center" textRotation="90" wrapText="1"/>
    </xf>
    <xf numFmtId="0" fontId="33" fillId="0" borderId="0" xfId="0" applyFont="1" applyFill="1" applyAlignment="1">
      <alignment horizontal="center" vertical="center" textRotation="90"/>
    </xf>
    <xf numFmtId="0" fontId="33" fillId="0" borderId="3" xfId="0" applyFont="1" applyFill="1" applyBorder="1" applyAlignment="1">
      <alignment horizontal="center" vertical="center" textRotation="90"/>
    </xf>
  </cellXfs>
  <cellStyles count="13">
    <cellStyle name="Enllaç" xfId="12" builtinId="8"/>
    <cellStyle name="Normal" xfId="0" builtinId="0"/>
    <cellStyle name="Normal 2" xfId="3"/>
    <cellStyle name="Normal 3" xfId="7"/>
    <cellStyle name="Normal 4" xfId="9"/>
    <cellStyle name="Normal 5" xfId="10"/>
    <cellStyle name="Normal_12-Piram unip. 91-96" xfId="6"/>
    <cellStyle name="Normal_FEC_ED96" xfId="11"/>
    <cellStyle name="Normal_NAIX2006_COM_tax" xfId="8"/>
    <cellStyle name="Normal_Nax04cmq" xfId="1"/>
    <cellStyle name="Normal_T.03 Tipus llars-dimensió-96" xfId="4"/>
    <cellStyle name="Normal_T.74 Estr. del total llars-96" xfId="2"/>
    <cellStyle name="punt" xfId="5"/>
  </cellStyles>
  <dxfs count="0"/>
  <tableStyles count="0" defaultTableStyle="TableStyleMedium9" defaultPivotStyle="PivotStyleLight16"/>
  <colors>
    <mruColors>
      <color rgb="FF0070C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% de parts múltiples. Catalunya. 1998-2018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'[3]parts multiples per edat '!$X$11</c:f>
              <c:strCache>
                <c:ptCount val="1"/>
                <c:pt idx="0">
                  <c:v>Multiples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'[3]parts multiples per edat '!$V$25:$V$45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'[3]parts multiples per edat '!$X$25:$X$45</c:f>
              <c:numCache>
                <c:formatCode>General</c:formatCode>
                <c:ptCount val="21"/>
                <c:pt idx="0">
                  <c:v>1.5824994181987364</c:v>
                </c:pt>
                <c:pt idx="1">
                  <c:v>1.7225763453355398</c:v>
                </c:pt>
                <c:pt idx="2">
                  <c:v>1.7456917223518928</c:v>
                </c:pt>
                <c:pt idx="3">
                  <c:v>1.7314592832855453</c:v>
                </c:pt>
                <c:pt idx="4">
                  <c:v>1.8672692673644207</c:v>
                </c:pt>
                <c:pt idx="5">
                  <c:v>1.8232174917537662</c:v>
                </c:pt>
                <c:pt idx="6">
                  <c:v>1.9291453422078462</c:v>
                </c:pt>
                <c:pt idx="7">
                  <c:v>1.9034705077200584</c:v>
                </c:pt>
                <c:pt idx="8">
                  <c:v>1.7897839873166816</c:v>
                </c:pt>
                <c:pt idx="9">
                  <c:v>1.9624480296730837</c:v>
                </c:pt>
                <c:pt idx="10">
                  <c:v>1.9725577041619999</c:v>
                </c:pt>
                <c:pt idx="11">
                  <c:v>2.1774377574673025</c:v>
                </c:pt>
                <c:pt idx="12">
                  <c:v>2.0893895348837219</c:v>
                </c:pt>
                <c:pt idx="13">
                  <c:v>2.2301134574943688</c:v>
                </c:pt>
                <c:pt idx="14">
                  <c:v>2.3267450587940885</c:v>
                </c:pt>
                <c:pt idx="15">
                  <c:v>2.2284836065573757</c:v>
                </c:pt>
                <c:pt idx="16">
                  <c:v>2.3585914007610143</c:v>
                </c:pt>
                <c:pt idx="17">
                  <c:v>2.2040958000694246</c:v>
                </c:pt>
                <c:pt idx="18">
                  <c:v>2.2483528820870333</c:v>
                </c:pt>
                <c:pt idx="19">
                  <c:v>2.0878066608798918</c:v>
                </c:pt>
                <c:pt idx="20">
                  <c:v>1.9636562635806172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724944"/>
        <c:axId val="307723264"/>
      </c:lineChart>
      <c:catAx>
        <c:axId val="30772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723264"/>
        <c:crosses val="autoZero"/>
        <c:auto val="1"/>
        <c:lblAlgn val="ctr"/>
        <c:lblOffset val="100"/>
        <c:noMultiLvlLbl val="0"/>
      </c:catAx>
      <c:valAx>
        <c:axId val="3077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72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9523</xdr:rowOff>
    </xdr:from>
    <xdr:to>
      <xdr:col>11</xdr:col>
      <xdr:colOff>571500</xdr:colOff>
      <xdr:row>4</xdr:row>
      <xdr:rowOff>42333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" y="538690"/>
          <a:ext cx="7090832" cy="3281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63500</xdr:rowOff>
    </xdr:from>
    <xdr:to>
      <xdr:col>11</xdr:col>
      <xdr:colOff>550333</xdr:colOff>
      <xdr:row>25</xdr:row>
      <xdr:rowOff>1955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0" y="6000750"/>
          <a:ext cx="7069666" cy="12538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9521</xdr:rowOff>
    </xdr:from>
    <xdr:to>
      <xdr:col>11</xdr:col>
      <xdr:colOff>582083</xdr:colOff>
      <xdr:row>2</xdr:row>
      <xdr:rowOff>10582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327021"/>
          <a:ext cx="7101416" cy="1061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285750"/>
          <a:ext cx="50196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44</xdr:row>
      <xdr:rowOff>133350</xdr:rowOff>
    </xdr:from>
    <xdr:to>
      <xdr:col>4</xdr:col>
      <xdr:colOff>0</xdr:colOff>
      <xdr:row>44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9563100"/>
          <a:ext cx="46767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38100</xdr:rowOff>
    </xdr:from>
    <xdr:to>
      <xdr:col>4</xdr:col>
      <xdr:colOff>0</xdr:colOff>
      <xdr:row>4</xdr:row>
      <xdr:rowOff>38100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704850"/>
          <a:ext cx="4676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44312</xdr:colOff>
      <xdr:row>16</xdr:row>
      <xdr:rowOff>85223</xdr:rowOff>
    </xdr:from>
    <xdr:to>
      <xdr:col>5</xdr:col>
      <xdr:colOff>872290</xdr:colOff>
      <xdr:row>35</xdr:row>
      <xdr:rowOff>39342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285750"/>
          <a:ext cx="46767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85725</xdr:rowOff>
    </xdr:from>
    <xdr:to>
      <xdr:col>5</xdr:col>
      <xdr:colOff>0</xdr:colOff>
      <xdr:row>50</xdr:row>
      <xdr:rowOff>85725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9525000"/>
          <a:ext cx="62579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38100</xdr:rowOff>
    </xdr:from>
    <xdr:to>
      <xdr:col>5</xdr:col>
      <xdr:colOff>0</xdr:colOff>
      <xdr:row>4</xdr:row>
      <xdr:rowOff>38100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704850"/>
          <a:ext cx="4676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285750"/>
          <a:ext cx="46767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51</xdr:row>
      <xdr:rowOff>85725</xdr:rowOff>
    </xdr:from>
    <xdr:to>
      <xdr:col>5</xdr:col>
      <xdr:colOff>0</xdr:colOff>
      <xdr:row>51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8077200"/>
          <a:ext cx="46767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38100</xdr:rowOff>
    </xdr:from>
    <xdr:to>
      <xdr:col>5</xdr:col>
      <xdr:colOff>0</xdr:colOff>
      <xdr:row>5</xdr:row>
      <xdr:rowOff>38100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704850"/>
          <a:ext cx="4676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400050"/>
          <a:ext cx="51054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70</xdr:row>
      <xdr:rowOff>171450</xdr:rowOff>
    </xdr:from>
    <xdr:to>
      <xdr:col>5</xdr:col>
      <xdr:colOff>0</xdr:colOff>
      <xdr:row>71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9477375"/>
          <a:ext cx="51054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38100</xdr:rowOff>
    </xdr:from>
    <xdr:to>
      <xdr:col>5</xdr:col>
      <xdr:colOff>0</xdr:colOff>
      <xdr:row>5</xdr:row>
      <xdr:rowOff>38100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771525"/>
          <a:ext cx="510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MNP/FECUNDIT/2018fec/Taxes%20fecunditat%20Eurost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MNP/FECUNDIT/2018fec/Taules%20i%20gr&#224;fics%20Naixements%202018_Nota%20Prems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2;pia%20de%20Graf&#236;c%20taxes%20fec%20amb%20U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9"/>
      <sheetName val="20-24"/>
      <sheetName val="25-29"/>
      <sheetName val="30-34"/>
      <sheetName val="35-39"/>
      <sheetName val="40-44"/>
      <sheetName val="45-49"/>
      <sheetName val="UE28"/>
      <sheetName val="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S15">
            <v>1.3030528082365043</v>
          </cell>
        </row>
        <row r="17">
          <cell r="S17">
            <v>1.58571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ex"/>
      <sheetName val="T1"/>
      <sheetName val="T nacionalitat"/>
      <sheetName val="Gr nacionalitat"/>
      <sheetName val="UE28"/>
      <sheetName val="Gr1"/>
      <sheetName val="Gr1 bis"/>
      <sheetName val="Gr2"/>
      <sheetName val="Gr3"/>
      <sheetName val="Gr3bis"/>
      <sheetName val="Gr4"/>
      <sheetName val="T3"/>
      <sheetName val="T4"/>
      <sheetName val="T5"/>
      <sheetName val="Gr5i6"/>
      <sheetName val="T6"/>
      <sheetName val="T7"/>
      <sheetName val="T8"/>
      <sheetName val="T9"/>
      <sheetName val="Gr7i8"/>
      <sheetName val="dones CAT"/>
      <sheetName val="T6 2017-2016"/>
      <sheetName val="T2 - NO 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L10">
            <v>30.7</v>
          </cell>
        </row>
        <row r="66">
          <cell r="F66">
            <v>32.234276575946858</v>
          </cell>
        </row>
      </sheetData>
      <sheetData sheetId="9" refreshError="1">
        <row r="10">
          <cell r="L10">
            <v>29.1</v>
          </cell>
        </row>
        <row r="65">
          <cell r="F65">
            <v>30.950943384169719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1(amb UE)"/>
      <sheetName val="parts multiples per edat "/>
    </sheetNames>
    <sheetDataSet>
      <sheetData sheetId="0"/>
      <sheetData sheetId="1">
        <row r="11">
          <cell r="X11" t="str">
            <v>Multiples</v>
          </cell>
        </row>
        <row r="25">
          <cell r="V25">
            <v>1998</v>
          </cell>
          <cell r="X25">
            <v>1.5824994181987364</v>
          </cell>
        </row>
        <row r="26">
          <cell r="V26">
            <v>1999</v>
          </cell>
          <cell r="X26">
            <v>1.7225763453355398</v>
          </cell>
        </row>
        <row r="27">
          <cell r="V27">
            <v>2000</v>
          </cell>
          <cell r="X27">
            <v>1.7456917223518928</v>
          </cell>
        </row>
        <row r="28">
          <cell r="V28">
            <v>2001</v>
          </cell>
          <cell r="X28">
            <v>1.7314592832855453</v>
          </cell>
        </row>
        <row r="29">
          <cell r="V29">
            <v>2002</v>
          </cell>
          <cell r="X29">
            <v>1.8672692673644207</v>
          </cell>
        </row>
        <row r="30">
          <cell r="V30">
            <v>2003</v>
          </cell>
          <cell r="X30">
            <v>1.8232174917537662</v>
          </cell>
        </row>
        <row r="31">
          <cell r="V31">
            <v>2004</v>
          </cell>
          <cell r="X31">
            <v>1.9291453422078462</v>
          </cell>
        </row>
        <row r="32">
          <cell r="V32">
            <v>2005</v>
          </cell>
          <cell r="X32">
            <v>1.9034705077200584</v>
          </cell>
        </row>
        <row r="33">
          <cell r="V33">
            <v>2006</v>
          </cell>
          <cell r="X33">
            <v>1.7897839873166816</v>
          </cell>
        </row>
        <row r="34">
          <cell r="V34">
            <v>2007</v>
          </cell>
          <cell r="X34">
            <v>1.9624480296730837</v>
          </cell>
        </row>
        <row r="35">
          <cell r="V35">
            <v>2008</v>
          </cell>
          <cell r="X35">
            <v>1.9725577041619999</v>
          </cell>
        </row>
        <row r="36">
          <cell r="V36">
            <v>2009</v>
          </cell>
          <cell r="X36">
            <v>2.1774377574673025</v>
          </cell>
        </row>
        <row r="37">
          <cell r="V37">
            <v>2010</v>
          </cell>
          <cell r="X37">
            <v>2.0893895348837219</v>
          </cell>
        </row>
        <row r="38">
          <cell r="V38">
            <v>2011</v>
          </cell>
          <cell r="X38">
            <v>2.2301134574943688</v>
          </cell>
        </row>
        <row r="39">
          <cell r="V39">
            <v>2012</v>
          </cell>
          <cell r="X39">
            <v>2.3267450587940885</v>
          </cell>
        </row>
        <row r="40">
          <cell r="V40">
            <v>2013</v>
          </cell>
          <cell r="X40">
            <v>2.2284836065573757</v>
          </cell>
        </row>
        <row r="41">
          <cell r="V41">
            <v>2014</v>
          </cell>
          <cell r="X41">
            <v>2.3585914007610143</v>
          </cell>
        </row>
        <row r="42">
          <cell r="V42">
            <v>2015</v>
          </cell>
          <cell r="X42">
            <v>2.2040958000694246</v>
          </cell>
        </row>
        <row r="43">
          <cell r="V43">
            <v>2016</v>
          </cell>
          <cell r="X43">
            <v>2.2483528820870333</v>
          </cell>
        </row>
        <row r="44">
          <cell r="V44">
            <v>2017</v>
          </cell>
          <cell r="X44">
            <v>2.0878066608798918</v>
          </cell>
        </row>
        <row r="45">
          <cell r="V45">
            <v>2018</v>
          </cell>
          <cell r="X45">
            <v>1.9636562635806172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3"/>
  <sheetViews>
    <sheetView showGridLines="0" tabSelected="1" zoomScale="115" zoomScaleNormal="115" workbookViewId="0"/>
  </sheetViews>
  <sheetFormatPr defaultRowHeight="15"/>
  <sheetData>
    <row r="1" spans="1:1">
      <c r="A1" s="164" t="s">
        <v>244</v>
      </c>
    </row>
    <row r="4" spans="1:1">
      <c r="A4" s="165" t="s">
        <v>260</v>
      </c>
    </row>
    <row r="5" spans="1:1">
      <c r="A5" s="168" t="s">
        <v>261</v>
      </c>
    </row>
    <row r="6" spans="1:1">
      <c r="A6" s="169" t="s">
        <v>219</v>
      </c>
    </row>
    <row r="7" spans="1:1">
      <c r="A7" s="168" t="s">
        <v>255</v>
      </c>
    </row>
    <row r="8" spans="1:1">
      <c r="A8" s="168" t="s">
        <v>264</v>
      </c>
    </row>
    <row r="9" spans="1:1">
      <c r="A9" s="169" t="s">
        <v>263</v>
      </c>
    </row>
    <row r="10" spans="1:1">
      <c r="A10" s="169" t="s">
        <v>266</v>
      </c>
    </row>
    <row r="11" spans="1:1">
      <c r="A11" s="169" t="s">
        <v>220</v>
      </c>
    </row>
    <row r="12" spans="1:1">
      <c r="A12" s="169" t="s">
        <v>221</v>
      </c>
    </row>
    <row r="13" spans="1:1">
      <c r="A13" s="170" t="s">
        <v>240</v>
      </c>
    </row>
  </sheetData>
  <hyperlinks>
    <hyperlink ref="A4" location="'T1'!A1" display="Taula 1. Indicadors de la fecunditat. Catalunya. 2008 i 2018"/>
    <hyperlink ref="A5" location="'T2'!A1" display="Taula 2. Taxes de fecunditat per edat de la mare, ICF i edats a la maternitat. Catalunya i Unió Europea"/>
    <hyperlink ref="A6" location="'T3'!A1" display="Taula 3. Nascuts vius de mare estrangera per nacionalitat de la mare. 2018"/>
    <hyperlink ref="A7" location="'T4'!A1" display="Taula 4. Parts segons l'edat de la mare i la multiplicitat. Catalunya. 2018"/>
    <hyperlink ref="A8" location="'T5'!A1" display="Taula 5. Evolució dels nascuts vius 2017 i 2018 i indicadors de fecunditat 2018. Àmbits del Pla territorial"/>
    <hyperlink ref="A9" location="'T6'!A1" display="Taula 6. Nascuts vius i taxes brutes de natalitat. Comarques i Catalunya. 2017 i 2018"/>
    <hyperlink ref="A10" location="'T7'!A1" display="Taula 7. Nascuts vius per nacionalitat de la mare. Comarques, àmbits del Pla territorial i Catalunya. 2018"/>
    <hyperlink ref="A11" location="'T8'!A1" display="Taula 8. Nascuts vius per nacionalitat de la mare. Municipis de més de 20.000 habitants. 2018"/>
    <hyperlink ref="A12" location="'T9'!A1" display="Taula 9. Nascuts vius per nacionalitat de la mare i grandària del municipi. 2018"/>
    <hyperlink ref="A13" location="'T10'!A1" display="Taula 10. Noms més freqüents del nadons nascuts el 2018. Per àmbits del Pla territorial i Catalunya"/>
  </hyperlinks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7"/>
  <sheetViews>
    <sheetView showGridLines="0" zoomScale="115" zoomScaleNormal="115" workbookViewId="0"/>
  </sheetViews>
  <sheetFormatPr defaultRowHeight="11.25"/>
  <cols>
    <col min="1" max="1" width="27.85546875" style="71" customWidth="1"/>
    <col min="2" max="2" width="10.5703125" style="71" customWidth="1"/>
    <col min="3" max="3" width="11" style="71" customWidth="1"/>
    <col min="4" max="4" width="9.140625" style="104"/>
    <col min="5" max="5" width="11.7109375" style="71" customWidth="1"/>
    <col min="6" max="6" width="4.28515625" style="71" customWidth="1"/>
    <col min="7" max="16384" width="9.140625" style="71"/>
  </cols>
  <sheetData>
    <row r="1" spans="1:7" ht="12.75">
      <c r="A1" s="64" t="s">
        <v>221</v>
      </c>
    </row>
    <row r="2" spans="1:7" ht="12" thickBot="1">
      <c r="A2" s="111"/>
      <c r="B2" s="111"/>
      <c r="C2" s="111"/>
      <c r="D2" s="113"/>
      <c r="E2" s="111"/>
    </row>
    <row r="3" spans="1:7" ht="5.25" customHeight="1"/>
    <row r="4" spans="1:7" ht="22.5" customHeight="1">
      <c r="A4" s="71" t="s">
        <v>198</v>
      </c>
      <c r="B4" s="120" t="s">
        <v>230</v>
      </c>
      <c r="C4" s="120" t="s">
        <v>229</v>
      </c>
      <c r="D4" s="120" t="s">
        <v>197</v>
      </c>
      <c r="E4" s="120" t="s">
        <v>239</v>
      </c>
      <c r="G4" s="121"/>
    </row>
    <row r="5" spans="1:7" ht="8.25" customHeight="1">
      <c r="A5" s="122"/>
      <c r="B5" s="122"/>
      <c r="C5" s="122"/>
      <c r="D5" s="122"/>
      <c r="E5" s="122"/>
    </row>
    <row r="6" spans="1:7" ht="16.5" customHeight="1">
      <c r="A6" s="71" t="s">
        <v>238</v>
      </c>
      <c r="B6" s="86">
        <v>1861</v>
      </c>
      <c r="C6" s="86">
        <v>442</v>
      </c>
      <c r="D6" s="86">
        <v>2303</v>
      </c>
      <c r="E6" s="124">
        <v>19.192357794181504</v>
      </c>
    </row>
    <row r="7" spans="1:7" ht="16.5" customHeight="1">
      <c r="A7" s="71" t="s">
        <v>237</v>
      </c>
      <c r="B7" s="86">
        <v>2639</v>
      </c>
      <c r="C7" s="86">
        <v>667</v>
      </c>
      <c r="D7" s="86">
        <v>3306</v>
      </c>
      <c r="E7" s="124">
        <v>20.175438596491226</v>
      </c>
    </row>
    <row r="8" spans="1:7" ht="16.5" customHeight="1">
      <c r="A8" s="71" t="s">
        <v>236</v>
      </c>
      <c r="B8" s="86">
        <v>3942</v>
      </c>
      <c r="C8" s="86">
        <v>1178</v>
      </c>
      <c r="D8" s="86">
        <v>5120</v>
      </c>
      <c r="E8" s="124">
        <v>23.0078125</v>
      </c>
    </row>
    <row r="9" spans="1:7" ht="16.5" customHeight="1">
      <c r="A9" s="71" t="s">
        <v>235</v>
      </c>
      <c r="B9" s="86">
        <v>4909</v>
      </c>
      <c r="C9" s="86">
        <v>1710</v>
      </c>
      <c r="D9" s="86">
        <v>6619</v>
      </c>
      <c r="E9" s="124">
        <v>25.834718235382987</v>
      </c>
    </row>
    <row r="10" spans="1:7" ht="16.5" customHeight="1">
      <c r="A10" s="71" t="s">
        <v>234</v>
      </c>
      <c r="B10" s="86">
        <v>7459</v>
      </c>
      <c r="C10" s="86">
        <v>3552</v>
      </c>
      <c r="D10" s="86">
        <v>11011</v>
      </c>
      <c r="E10" s="124">
        <v>32.258650440468621</v>
      </c>
    </row>
    <row r="11" spans="1:7" ht="16.5" customHeight="1">
      <c r="A11" s="71" t="s">
        <v>243</v>
      </c>
      <c r="B11" s="86">
        <v>5216</v>
      </c>
      <c r="C11" s="86">
        <v>1869</v>
      </c>
      <c r="D11" s="86">
        <v>7085</v>
      </c>
      <c r="E11" s="124">
        <v>26.379675370501062</v>
      </c>
    </row>
    <row r="12" spans="1:7" ht="16.5" customHeight="1">
      <c r="A12" s="71" t="s">
        <v>242</v>
      </c>
      <c r="B12" s="86">
        <v>4119</v>
      </c>
      <c r="C12" s="86">
        <v>2274</v>
      </c>
      <c r="D12" s="86">
        <v>6393</v>
      </c>
      <c r="E12" s="124">
        <v>35.570154856874709</v>
      </c>
    </row>
    <row r="13" spans="1:7" ht="16.5" customHeight="1">
      <c r="A13" s="71" t="s">
        <v>241</v>
      </c>
      <c r="B13" s="86">
        <v>5553</v>
      </c>
      <c r="C13" s="86">
        <v>2586</v>
      </c>
      <c r="D13" s="86">
        <v>8139</v>
      </c>
      <c r="E13" s="124">
        <v>31.772945079248068</v>
      </c>
    </row>
    <row r="14" spans="1:7" ht="16.5" customHeight="1">
      <c r="A14" s="71" t="s">
        <v>195</v>
      </c>
      <c r="B14" s="86">
        <v>8791</v>
      </c>
      <c r="C14" s="86">
        <v>4407</v>
      </c>
      <c r="D14" s="86">
        <v>13198</v>
      </c>
      <c r="E14" s="124">
        <v>33.391422942870129</v>
      </c>
    </row>
    <row r="15" spans="1:7" s="104" customFormat="1" ht="15" customHeight="1">
      <c r="A15" s="104" t="s">
        <v>58</v>
      </c>
      <c r="B15" s="123">
        <v>44489</v>
      </c>
      <c r="C15" s="123">
        <v>18685</v>
      </c>
      <c r="D15" s="123">
        <v>63174</v>
      </c>
      <c r="E15" s="125">
        <v>29.577041187830439</v>
      </c>
    </row>
    <row r="16" spans="1:7" ht="7.5" customHeight="1" thickBot="1">
      <c r="A16" s="111"/>
      <c r="B16" s="111"/>
      <c r="C16" s="111"/>
      <c r="D16" s="113"/>
      <c r="E16" s="111"/>
    </row>
    <row r="17" spans="1:1">
      <c r="A17" s="9" t="s">
        <v>89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5"/>
  <sheetViews>
    <sheetView showGridLines="0" zoomScaleNormal="100" workbookViewId="0"/>
  </sheetViews>
  <sheetFormatPr defaultColWidth="9.140625" defaultRowHeight="12"/>
  <cols>
    <col min="1" max="1" width="12.28515625" style="126" customWidth="1"/>
    <col min="2" max="2" width="11.42578125" style="126" bestFit="1" customWidth="1"/>
    <col min="3" max="3" width="10.5703125" style="126" bestFit="1" customWidth="1"/>
    <col min="4" max="4" width="9.140625" style="126"/>
    <col min="5" max="5" width="11.85546875" style="126" customWidth="1"/>
    <col min="6" max="6" width="13.85546875" style="126" bestFit="1" customWidth="1"/>
    <col min="7" max="7" width="10.5703125" style="126" bestFit="1" customWidth="1"/>
    <col min="8" max="8" width="9.140625" style="126"/>
    <col min="9" max="9" width="2.7109375" style="126" customWidth="1"/>
    <col min="10" max="16384" width="9.140625" style="126"/>
  </cols>
  <sheetData>
    <row r="1" spans="1:12" ht="12.75">
      <c r="A1" s="97" t="s">
        <v>240</v>
      </c>
    </row>
    <row r="2" spans="1:12" ht="16.5" customHeight="1">
      <c r="A2" s="154"/>
      <c r="B2" s="174" t="s">
        <v>98</v>
      </c>
      <c r="C2" s="174"/>
      <c r="D2" s="174"/>
      <c r="E2" s="155"/>
      <c r="F2" s="174" t="s">
        <v>99</v>
      </c>
      <c r="G2" s="174"/>
      <c r="H2" s="174"/>
      <c r="J2" s="127"/>
    </row>
    <row r="3" spans="1:12" ht="15" customHeight="1">
      <c r="A3" s="156"/>
      <c r="B3" s="157" t="s">
        <v>100</v>
      </c>
      <c r="C3" s="157" t="s">
        <v>101</v>
      </c>
      <c r="D3" s="158" t="s">
        <v>102</v>
      </c>
      <c r="E3" s="157"/>
      <c r="F3" s="157" t="s">
        <v>100</v>
      </c>
      <c r="G3" s="157" t="s">
        <v>101</v>
      </c>
      <c r="H3" s="158" t="s">
        <v>102</v>
      </c>
      <c r="K3" s="128"/>
      <c r="L3" s="128"/>
    </row>
    <row r="4" spans="1:12" ht="15" customHeight="1">
      <c r="A4" s="175" t="s">
        <v>39</v>
      </c>
      <c r="B4" s="71" t="s">
        <v>176</v>
      </c>
      <c r="C4" s="71">
        <v>640</v>
      </c>
      <c r="D4" s="72">
        <v>19.75</v>
      </c>
      <c r="E4" s="155"/>
      <c r="F4" s="71" t="s">
        <v>182</v>
      </c>
      <c r="G4" s="71">
        <v>587</v>
      </c>
      <c r="H4" s="72">
        <v>19.079999999999998</v>
      </c>
    </row>
    <row r="5" spans="1:12" ht="15" customHeight="1">
      <c r="A5" s="176"/>
      <c r="B5" s="71" t="s">
        <v>187</v>
      </c>
      <c r="C5" s="71">
        <v>548</v>
      </c>
      <c r="D5" s="72">
        <v>16.91</v>
      </c>
      <c r="E5" s="155"/>
      <c r="F5" s="71" t="s">
        <v>179</v>
      </c>
      <c r="G5" s="71">
        <v>522</v>
      </c>
      <c r="H5" s="72">
        <v>16.97</v>
      </c>
    </row>
    <row r="6" spans="1:12" ht="15" customHeight="1">
      <c r="A6" s="176"/>
      <c r="B6" s="71" t="s">
        <v>177</v>
      </c>
      <c r="C6" s="71">
        <v>499</v>
      </c>
      <c r="D6" s="72">
        <v>15.4</v>
      </c>
      <c r="E6" s="155"/>
      <c r="F6" s="71" t="s">
        <v>181</v>
      </c>
      <c r="G6" s="71">
        <v>519</v>
      </c>
      <c r="H6" s="72">
        <v>16.87</v>
      </c>
    </row>
    <row r="7" spans="1:12" ht="15" customHeight="1">
      <c r="A7" s="176"/>
      <c r="B7" s="71" t="s">
        <v>184</v>
      </c>
      <c r="C7" s="71">
        <v>489</v>
      </c>
      <c r="D7" s="72">
        <v>15.09</v>
      </c>
      <c r="E7" s="155"/>
      <c r="F7" s="71" t="s">
        <v>186</v>
      </c>
      <c r="G7" s="71">
        <v>466</v>
      </c>
      <c r="H7" s="72">
        <v>15.15</v>
      </c>
    </row>
    <row r="8" spans="1:12" ht="15" customHeight="1">
      <c r="A8" s="177"/>
      <c r="B8" s="122" t="s">
        <v>194</v>
      </c>
      <c r="C8" s="122">
        <v>461</v>
      </c>
      <c r="D8" s="159">
        <v>14.22</v>
      </c>
      <c r="E8" s="160"/>
      <c r="F8" s="122" t="s">
        <v>180</v>
      </c>
      <c r="G8" s="122">
        <v>441</v>
      </c>
      <c r="H8" s="159">
        <v>14.33</v>
      </c>
    </row>
    <row r="9" spans="1:12" ht="15" customHeight="1">
      <c r="A9" s="178" t="s">
        <v>170</v>
      </c>
      <c r="B9" s="71" t="s">
        <v>176</v>
      </c>
      <c r="C9" s="71">
        <v>420</v>
      </c>
      <c r="D9" s="72">
        <v>20.49</v>
      </c>
      <c r="E9" s="155"/>
      <c r="F9" s="71" t="s">
        <v>182</v>
      </c>
      <c r="G9" s="71">
        <v>373</v>
      </c>
      <c r="H9" s="72">
        <v>18.97</v>
      </c>
    </row>
    <row r="10" spans="1:12" ht="15" customHeight="1">
      <c r="A10" s="178"/>
      <c r="B10" s="71" t="s">
        <v>187</v>
      </c>
      <c r="C10" s="71">
        <v>358</v>
      </c>
      <c r="D10" s="72">
        <v>17.46</v>
      </c>
      <c r="E10" s="155"/>
      <c r="F10" s="71" t="s">
        <v>181</v>
      </c>
      <c r="G10" s="71">
        <v>367</v>
      </c>
      <c r="H10" s="72">
        <v>18.66</v>
      </c>
    </row>
    <row r="11" spans="1:12" ht="15" customHeight="1">
      <c r="A11" s="178"/>
      <c r="B11" s="71" t="s">
        <v>200</v>
      </c>
      <c r="C11" s="71">
        <v>347</v>
      </c>
      <c r="D11" s="72">
        <v>16.93</v>
      </c>
      <c r="E11" s="155"/>
      <c r="F11" s="71" t="s">
        <v>180</v>
      </c>
      <c r="G11" s="71">
        <v>342</v>
      </c>
      <c r="H11" s="72">
        <v>17.39</v>
      </c>
    </row>
    <row r="12" spans="1:12" ht="15" customHeight="1">
      <c r="A12" s="178"/>
      <c r="B12" s="71" t="s">
        <v>177</v>
      </c>
      <c r="C12" s="71">
        <v>340</v>
      </c>
      <c r="D12" s="72">
        <v>16.579999999999998</v>
      </c>
      <c r="E12" s="155"/>
      <c r="F12" s="71" t="s">
        <v>179</v>
      </c>
      <c r="G12" s="71">
        <v>342</v>
      </c>
      <c r="H12" s="72">
        <v>17.39</v>
      </c>
    </row>
    <row r="13" spans="1:12" ht="15" customHeight="1">
      <c r="A13" s="179"/>
      <c r="B13" s="122" t="s">
        <v>199</v>
      </c>
      <c r="C13" s="122">
        <v>322</v>
      </c>
      <c r="D13" s="159">
        <v>15.71</v>
      </c>
      <c r="E13" s="160"/>
      <c r="F13" s="122" t="s">
        <v>186</v>
      </c>
      <c r="G13" s="122">
        <v>308</v>
      </c>
      <c r="H13" s="159">
        <v>15.66</v>
      </c>
    </row>
    <row r="14" spans="1:12" ht="15" customHeight="1">
      <c r="A14" s="178" t="s">
        <v>171</v>
      </c>
      <c r="B14" s="71" t="s">
        <v>187</v>
      </c>
      <c r="C14" s="71">
        <v>59</v>
      </c>
      <c r="D14" s="72">
        <v>17.329999999999998</v>
      </c>
      <c r="E14" s="155"/>
      <c r="F14" s="71" t="s">
        <v>182</v>
      </c>
      <c r="G14" s="71">
        <v>76</v>
      </c>
      <c r="H14" s="72">
        <v>23.72</v>
      </c>
    </row>
    <row r="15" spans="1:12" ht="15" customHeight="1">
      <c r="A15" s="178"/>
      <c r="B15" s="71" t="s">
        <v>176</v>
      </c>
      <c r="C15" s="71">
        <v>57</v>
      </c>
      <c r="D15" s="72">
        <v>16.75</v>
      </c>
      <c r="E15" s="155"/>
      <c r="F15" s="71" t="s">
        <v>186</v>
      </c>
      <c r="G15" s="71">
        <v>47</v>
      </c>
      <c r="H15" s="72">
        <v>14.67</v>
      </c>
    </row>
    <row r="16" spans="1:12" ht="15" customHeight="1">
      <c r="A16" s="178"/>
      <c r="B16" s="71" t="s">
        <v>184</v>
      </c>
      <c r="C16" s="71">
        <v>56</v>
      </c>
      <c r="D16" s="72">
        <v>16.45</v>
      </c>
      <c r="E16" s="155"/>
      <c r="F16" s="71" t="s">
        <v>181</v>
      </c>
      <c r="G16" s="71">
        <v>44</v>
      </c>
      <c r="H16" s="72">
        <v>13.73</v>
      </c>
    </row>
    <row r="17" spans="1:8" ht="15" customHeight="1">
      <c r="A17" s="178"/>
      <c r="B17" s="71" t="s">
        <v>190</v>
      </c>
      <c r="C17" s="71">
        <v>50</v>
      </c>
      <c r="D17" s="72">
        <v>14.69</v>
      </c>
      <c r="E17" s="155"/>
      <c r="F17" s="71" t="s">
        <v>206</v>
      </c>
      <c r="G17" s="71">
        <v>43</v>
      </c>
      <c r="H17" s="72">
        <v>13.42</v>
      </c>
    </row>
    <row r="18" spans="1:8" ht="15" customHeight="1">
      <c r="A18" s="179"/>
      <c r="B18" s="122" t="s">
        <v>192</v>
      </c>
      <c r="C18" s="122">
        <v>43</v>
      </c>
      <c r="D18" s="159">
        <v>12.63</v>
      </c>
      <c r="E18" s="160"/>
      <c r="F18" s="122" t="s">
        <v>179</v>
      </c>
      <c r="G18" s="122">
        <v>43</v>
      </c>
      <c r="H18" s="159">
        <v>13.42</v>
      </c>
    </row>
    <row r="19" spans="1:8" ht="15" customHeight="1">
      <c r="A19" s="178" t="s">
        <v>172</v>
      </c>
      <c r="B19" s="71" t="s">
        <v>176</v>
      </c>
      <c r="C19" s="71">
        <v>52</v>
      </c>
      <c r="D19" s="72">
        <v>22.51</v>
      </c>
      <c r="E19" s="155"/>
      <c r="F19" s="71" t="s">
        <v>181</v>
      </c>
      <c r="G19" s="71">
        <v>40</v>
      </c>
      <c r="H19" s="72">
        <v>18.489999999999998</v>
      </c>
    </row>
    <row r="20" spans="1:8" ht="15" customHeight="1">
      <c r="A20" s="178"/>
      <c r="B20" s="71" t="s">
        <v>177</v>
      </c>
      <c r="C20" s="71">
        <v>46</v>
      </c>
      <c r="D20" s="72">
        <v>19.91</v>
      </c>
      <c r="E20" s="155"/>
      <c r="F20" s="71" t="s">
        <v>182</v>
      </c>
      <c r="G20" s="71">
        <v>40</v>
      </c>
      <c r="H20" s="72">
        <v>18.489999999999998</v>
      </c>
    </row>
    <row r="21" spans="1:8" ht="15" customHeight="1">
      <c r="A21" s="178"/>
      <c r="B21" s="71" t="s">
        <v>201</v>
      </c>
      <c r="C21" s="71">
        <v>38</v>
      </c>
      <c r="D21" s="72">
        <v>16.45</v>
      </c>
      <c r="E21" s="155"/>
      <c r="F21" s="71" t="s">
        <v>186</v>
      </c>
      <c r="G21" s="71">
        <v>39</v>
      </c>
      <c r="H21" s="72">
        <v>18.03</v>
      </c>
    </row>
    <row r="22" spans="1:8" ht="15" customHeight="1">
      <c r="A22" s="178"/>
      <c r="B22" s="71" t="s">
        <v>187</v>
      </c>
      <c r="C22" s="71">
        <v>37</v>
      </c>
      <c r="D22" s="72">
        <v>16.02</v>
      </c>
      <c r="E22" s="155"/>
      <c r="F22" s="71" t="s">
        <v>180</v>
      </c>
      <c r="G22" s="71">
        <v>37</v>
      </c>
      <c r="H22" s="72">
        <v>17.11</v>
      </c>
    </row>
    <row r="23" spans="1:8" ht="15" customHeight="1">
      <c r="A23" s="179"/>
      <c r="B23" s="122" t="s">
        <v>184</v>
      </c>
      <c r="C23" s="122">
        <v>36</v>
      </c>
      <c r="D23" s="159">
        <v>15.58</v>
      </c>
      <c r="E23" s="160"/>
      <c r="F23" s="122" t="s">
        <v>179</v>
      </c>
      <c r="G23" s="122">
        <v>37</v>
      </c>
      <c r="H23" s="159">
        <v>17.11</v>
      </c>
    </row>
    <row r="24" spans="1:8" ht="15" customHeight="1">
      <c r="A24" s="178" t="s">
        <v>173</v>
      </c>
      <c r="B24" s="71" t="s">
        <v>178</v>
      </c>
      <c r="C24" s="71">
        <v>19</v>
      </c>
      <c r="D24" s="72">
        <v>28.06</v>
      </c>
      <c r="E24" s="155"/>
      <c r="F24" s="71" t="s">
        <v>182</v>
      </c>
      <c r="G24" s="71">
        <v>21</v>
      </c>
      <c r="H24" s="72">
        <v>32.11</v>
      </c>
    </row>
    <row r="25" spans="1:8" ht="15" customHeight="1">
      <c r="A25" s="178"/>
      <c r="B25" s="71" t="s">
        <v>176</v>
      </c>
      <c r="C25" s="71">
        <v>16</v>
      </c>
      <c r="D25" s="72">
        <v>23.63</v>
      </c>
      <c r="E25" s="155"/>
      <c r="F25" s="71" t="s">
        <v>179</v>
      </c>
      <c r="G25" s="71">
        <v>17</v>
      </c>
      <c r="H25" s="72">
        <v>25.99</v>
      </c>
    </row>
    <row r="26" spans="1:8" ht="15" customHeight="1">
      <c r="A26" s="178"/>
      <c r="B26" s="71" t="s">
        <v>202</v>
      </c>
      <c r="C26" s="71">
        <v>15</v>
      </c>
      <c r="D26" s="72">
        <v>22.16</v>
      </c>
      <c r="E26" s="155"/>
      <c r="F26" s="71" t="s">
        <v>181</v>
      </c>
      <c r="G26" s="71">
        <v>15</v>
      </c>
      <c r="H26" s="72">
        <v>22.94</v>
      </c>
    </row>
    <row r="27" spans="1:8" ht="15" customHeight="1">
      <c r="A27" s="178"/>
      <c r="B27" s="71" t="s">
        <v>184</v>
      </c>
      <c r="C27" s="71">
        <v>13</v>
      </c>
      <c r="D27" s="72">
        <v>19.2</v>
      </c>
      <c r="E27" s="155"/>
      <c r="F27" s="71" t="s">
        <v>186</v>
      </c>
      <c r="G27" s="71">
        <v>14</v>
      </c>
      <c r="H27" s="72">
        <v>21.41</v>
      </c>
    </row>
    <row r="28" spans="1:8" ht="15" customHeight="1">
      <c r="A28" s="179"/>
      <c r="B28" s="122" t="s">
        <v>187</v>
      </c>
      <c r="C28" s="122">
        <v>13</v>
      </c>
      <c r="D28" s="159">
        <v>19.2</v>
      </c>
      <c r="E28" s="160"/>
      <c r="F28" s="122" t="s">
        <v>207</v>
      </c>
      <c r="G28" s="122">
        <v>13</v>
      </c>
      <c r="H28" s="159">
        <v>19.88</v>
      </c>
    </row>
    <row r="29" spans="1:8" ht="15" customHeight="1">
      <c r="A29" s="176" t="s">
        <v>91</v>
      </c>
      <c r="B29" s="71" t="s">
        <v>194</v>
      </c>
      <c r="C29" s="71">
        <v>32</v>
      </c>
      <c r="D29" s="72">
        <v>20.59</v>
      </c>
      <c r="E29" s="161"/>
      <c r="F29" s="71" t="s">
        <v>196</v>
      </c>
      <c r="G29" s="71">
        <v>28</v>
      </c>
      <c r="H29" s="72">
        <v>19.190000000000001</v>
      </c>
    </row>
    <row r="30" spans="1:8" ht="15" customHeight="1">
      <c r="A30" s="176"/>
      <c r="B30" s="71" t="s">
        <v>176</v>
      </c>
      <c r="C30" s="71">
        <v>26</v>
      </c>
      <c r="D30" s="72">
        <v>16.73</v>
      </c>
      <c r="E30" s="161"/>
      <c r="F30" s="71" t="s">
        <v>179</v>
      </c>
      <c r="G30" s="71">
        <v>24</v>
      </c>
      <c r="H30" s="72">
        <v>16.45</v>
      </c>
    </row>
    <row r="31" spans="1:8" ht="15" customHeight="1">
      <c r="A31" s="176"/>
      <c r="B31" s="71" t="s">
        <v>177</v>
      </c>
      <c r="C31" s="71">
        <v>26</v>
      </c>
      <c r="D31" s="72">
        <v>16.73</v>
      </c>
      <c r="E31" s="161"/>
      <c r="F31" s="71" t="s">
        <v>208</v>
      </c>
      <c r="G31" s="71">
        <v>22</v>
      </c>
      <c r="H31" s="72">
        <v>15.08</v>
      </c>
    </row>
    <row r="32" spans="1:8" ht="15" customHeight="1">
      <c r="A32" s="176"/>
      <c r="B32" s="71" t="s">
        <v>185</v>
      </c>
      <c r="C32" s="71">
        <v>23</v>
      </c>
      <c r="D32" s="72">
        <v>14.8</v>
      </c>
      <c r="E32" s="161"/>
      <c r="F32" s="71" t="s">
        <v>183</v>
      </c>
      <c r="G32" s="71">
        <v>20</v>
      </c>
      <c r="H32" s="72">
        <v>13.71</v>
      </c>
    </row>
    <row r="33" spans="1:8" ht="15" customHeight="1">
      <c r="A33" s="177"/>
      <c r="B33" s="122" t="s">
        <v>203</v>
      </c>
      <c r="C33" s="122">
        <v>23</v>
      </c>
      <c r="D33" s="159">
        <v>14.8</v>
      </c>
      <c r="E33" s="162"/>
      <c r="F33" s="122" t="s">
        <v>209</v>
      </c>
      <c r="G33" s="122">
        <v>20</v>
      </c>
      <c r="H33" s="159">
        <v>13.71</v>
      </c>
    </row>
    <row r="34" spans="1:8" ht="15" customHeight="1">
      <c r="A34" s="178" t="s">
        <v>174</v>
      </c>
      <c r="B34" s="71" t="s">
        <v>184</v>
      </c>
      <c r="C34" s="71">
        <v>39</v>
      </c>
      <c r="D34" s="72">
        <v>21.84</v>
      </c>
      <c r="E34" s="155"/>
      <c r="F34" s="71" t="s">
        <v>182</v>
      </c>
      <c r="G34" s="71">
        <v>41</v>
      </c>
      <c r="H34" s="72">
        <v>25.28</v>
      </c>
    </row>
    <row r="35" spans="1:8" ht="15" customHeight="1">
      <c r="A35" s="178"/>
      <c r="B35" s="71" t="s">
        <v>178</v>
      </c>
      <c r="C35" s="71">
        <v>36</v>
      </c>
      <c r="D35" s="72">
        <v>20.16</v>
      </c>
      <c r="E35" s="155"/>
      <c r="F35" s="71" t="s">
        <v>193</v>
      </c>
      <c r="G35" s="71">
        <v>30</v>
      </c>
      <c r="H35" s="72">
        <v>18.5</v>
      </c>
    </row>
    <row r="36" spans="1:8" ht="15" customHeight="1">
      <c r="A36" s="178"/>
      <c r="B36" s="71" t="s">
        <v>192</v>
      </c>
      <c r="C36" s="71">
        <v>34</v>
      </c>
      <c r="D36" s="72">
        <v>19.04</v>
      </c>
      <c r="E36" s="155"/>
      <c r="F36" s="71" t="s">
        <v>183</v>
      </c>
      <c r="G36" s="71">
        <v>29</v>
      </c>
      <c r="H36" s="72">
        <v>17.88</v>
      </c>
    </row>
    <row r="37" spans="1:8" ht="15" customHeight="1">
      <c r="A37" s="178"/>
      <c r="B37" s="71" t="s">
        <v>176</v>
      </c>
      <c r="C37" s="71">
        <v>31</v>
      </c>
      <c r="D37" s="72">
        <v>17.36</v>
      </c>
      <c r="E37" s="155"/>
      <c r="F37" s="71" t="s">
        <v>206</v>
      </c>
      <c r="G37" s="71">
        <v>26</v>
      </c>
      <c r="H37" s="72">
        <v>16.03</v>
      </c>
    </row>
    <row r="38" spans="1:8" ht="15" customHeight="1">
      <c r="A38" s="179"/>
      <c r="B38" s="122" t="s">
        <v>194</v>
      </c>
      <c r="C38" s="122">
        <v>30</v>
      </c>
      <c r="D38" s="159">
        <v>16.8</v>
      </c>
      <c r="E38" s="160"/>
      <c r="F38" s="122" t="s">
        <v>210</v>
      </c>
      <c r="G38" s="122">
        <v>25</v>
      </c>
      <c r="H38" s="159">
        <v>15.41</v>
      </c>
    </row>
    <row r="39" spans="1:8" ht="15" customHeight="1">
      <c r="A39" s="178" t="s">
        <v>175</v>
      </c>
      <c r="B39" s="71" t="s">
        <v>184</v>
      </c>
      <c r="C39" s="71">
        <v>7</v>
      </c>
      <c r="D39" s="72">
        <v>29.05</v>
      </c>
      <c r="E39" s="155"/>
      <c r="F39" s="71" t="s">
        <v>189</v>
      </c>
      <c r="G39" s="71">
        <v>5</v>
      </c>
      <c r="H39" s="72">
        <v>22.94</v>
      </c>
    </row>
    <row r="40" spans="1:8" ht="15" customHeight="1">
      <c r="A40" s="178"/>
      <c r="B40" s="71" t="s">
        <v>176</v>
      </c>
      <c r="C40" s="71">
        <v>7</v>
      </c>
      <c r="D40" s="72">
        <v>29.05</v>
      </c>
      <c r="E40" s="155"/>
      <c r="F40" s="71" t="s">
        <v>179</v>
      </c>
      <c r="G40" s="71">
        <v>5</v>
      </c>
      <c r="H40" s="72">
        <v>22.94</v>
      </c>
    </row>
    <row r="41" spans="1:8" ht="15" customHeight="1">
      <c r="A41" s="178"/>
      <c r="B41" s="71" t="s">
        <v>185</v>
      </c>
      <c r="C41" s="71">
        <v>4</v>
      </c>
      <c r="D41" s="72">
        <v>16.600000000000001</v>
      </c>
      <c r="E41" s="155"/>
      <c r="F41" s="71" t="s">
        <v>210</v>
      </c>
      <c r="G41" s="71">
        <v>4</v>
      </c>
      <c r="H41" s="72">
        <v>18.350000000000001</v>
      </c>
    </row>
    <row r="42" spans="1:8" ht="15" customHeight="1">
      <c r="A42" s="178"/>
      <c r="B42" s="71" t="s">
        <v>204</v>
      </c>
      <c r="C42" s="71">
        <v>4</v>
      </c>
      <c r="D42" s="72">
        <v>16.600000000000001</v>
      </c>
      <c r="E42" s="155"/>
      <c r="F42" s="71" t="s">
        <v>182</v>
      </c>
      <c r="G42" s="71">
        <v>4</v>
      </c>
      <c r="H42" s="72">
        <v>18.350000000000001</v>
      </c>
    </row>
    <row r="43" spans="1:8" ht="15" customHeight="1">
      <c r="A43" s="179"/>
      <c r="B43" s="122" t="s">
        <v>205</v>
      </c>
      <c r="C43" s="122">
        <v>4</v>
      </c>
      <c r="D43" s="159">
        <v>16.600000000000001</v>
      </c>
      <c r="E43" s="160"/>
      <c r="F43" s="162"/>
      <c r="G43" s="162"/>
      <c r="H43" s="163"/>
    </row>
    <row r="44" spans="1:8" ht="15" customHeight="1">
      <c r="A44" s="180" t="s">
        <v>45</v>
      </c>
      <c r="B44" s="71" t="s">
        <v>184</v>
      </c>
      <c r="C44" s="71">
        <v>34</v>
      </c>
      <c r="D44" s="72">
        <v>17.579999999999998</v>
      </c>
      <c r="E44" s="155"/>
      <c r="F44" s="71" t="s">
        <v>183</v>
      </c>
      <c r="G44" s="71">
        <v>32</v>
      </c>
      <c r="H44" s="72">
        <v>17.96</v>
      </c>
    </row>
    <row r="45" spans="1:8" ht="15" customHeight="1">
      <c r="A45" s="180"/>
      <c r="B45" s="71" t="s">
        <v>187</v>
      </c>
      <c r="C45" s="71">
        <v>34</v>
      </c>
      <c r="D45" s="72">
        <v>17.579999999999998</v>
      </c>
      <c r="E45" s="155"/>
      <c r="F45" s="71" t="s">
        <v>179</v>
      </c>
      <c r="G45" s="71">
        <v>31</v>
      </c>
      <c r="H45" s="72">
        <v>17.399999999999999</v>
      </c>
    </row>
    <row r="46" spans="1:8" ht="15" customHeight="1">
      <c r="A46" s="180"/>
      <c r="B46" s="71" t="s">
        <v>176</v>
      </c>
      <c r="C46" s="71">
        <v>31</v>
      </c>
      <c r="D46" s="72">
        <v>16.03</v>
      </c>
      <c r="E46" s="155"/>
      <c r="F46" s="71" t="s">
        <v>188</v>
      </c>
      <c r="G46" s="71">
        <v>29</v>
      </c>
      <c r="H46" s="72">
        <v>16.27</v>
      </c>
    </row>
    <row r="47" spans="1:8" ht="15" customHeight="1">
      <c r="A47" s="180"/>
      <c r="B47" s="71" t="s">
        <v>200</v>
      </c>
      <c r="C47" s="71">
        <v>30</v>
      </c>
      <c r="D47" s="72">
        <v>15.51</v>
      </c>
      <c r="E47" s="155"/>
      <c r="F47" s="71" t="s">
        <v>191</v>
      </c>
      <c r="G47" s="71">
        <v>27</v>
      </c>
      <c r="H47" s="72">
        <v>15.15</v>
      </c>
    </row>
    <row r="48" spans="1:8" ht="15" customHeight="1">
      <c r="A48" s="181"/>
      <c r="B48" s="122" t="s">
        <v>178</v>
      </c>
      <c r="C48" s="122">
        <v>30</v>
      </c>
      <c r="D48" s="159">
        <v>15.51</v>
      </c>
      <c r="E48" s="160"/>
      <c r="F48" s="122" t="s">
        <v>210</v>
      </c>
      <c r="G48" s="122">
        <v>24</v>
      </c>
      <c r="H48" s="159">
        <v>13.47</v>
      </c>
    </row>
    <row r="49" spans="1:8" ht="12.6" customHeight="1">
      <c r="A49" s="155" t="s">
        <v>89</v>
      </c>
      <c r="B49" s="155"/>
      <c r="C49" s="155"/>
      <c r="D49" s="155"/>
      <c r="E49" s="155"/>
      <c r="F49" s="155"/>
      <c r="G49" s="155"/>
      <c r="H49" s="155"/>
    </row>
    <row r="50" spans="1:8" ht="12.6" customHeight="1"/>
    <row r="51" spans="1:8" ht="12.6" customHeight="1"/>
    <row r="52" spans="1:8" ht="12.6" customHeight="1"/>
    <row r="53" spans="1:8" ht="12.6" customHeight="1"/>
    <row r="54" spans="1:8" ht="3.75" customHeight="1"/>
    <row r="55" spans="1:8" ht="12.6" customHeight="1"/>
  </sheetData>
  <mergeCells count="11">
    <mergeCell ref="A44:A48"/>
    <mergeCell ref="A19:A23"/>
    <mergeCell ref="A24:A28"/>
    <mergeCell ref="A29:A33"/>
    <mergeCell ref="A34:A38"/>
    <mergeCell ref="A39:A43"/>
    <mergeCell ref="B2:D2"/>
    <mergeCell ref="F2:H2"/>
    <mergeCell ref="A4:A8"/>
    <mergeCell ref="A9:A13"/>
    <mergeCell ref="A14:A18"/>
  </mergeCells>
  <pageMargins left="0.59055118110236227" right="0.19685039370078741" top="0.55118110236220474" bottom="0.3149606299212598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31"/>
  <sheetViews>
    <sheetView showGridLines="0" zoomScale="130" zoomScaleNormal="130" workbookViewId="0"/>
  </sheetViews>
  <sheetFormatPr defaultColWidth="11.42578125" defaultRowHeight="12.75"/>
  <cols>
    <col min="1" max="2" width="2.7109375" style="20" customWidth="1"/>
    <col min="3" max="3" width="12.7109375" style="20" customWidth="1"/>
    <col min="4" max="4" width="18.5703125" style="20" customWidth="1"/>
    <col min="5" max="5" width="8" style="20" customWidth="1"/>
    <col min="6" max="6" width="6.7109375" style="31" customWidth="1"/>
    <col min="7" max="11" width="6.7109375" style="54" customWidth="1"/>
    <col min="12" max="12" width="6.140625" style="54" customWidth="1"/>
    <col min="13" max="251" width="11.42578125" style="31"/>
    <col min="252" max="253" width="2.7109375" style="31" customWidth="1"/>
    <col min="254" max="254" width="12.7109375" style="31" customWidth="1"/>
    <col min="255" max="255" width="29.7109375" style="31" customWidth="1"/>
    <col min="256" max="256" width="12.140625" style="31" bestFit="1" customWidth="1"/>
    <col min="257" max="507" width="11.42578125" style="31"/>
    <col min="508" max="509" width="2.7109375" style="31" customWidth="1"/>
    <col min="510" max="510" width="12.7109375" style="31" customWidth="1"/>
    <col min="511" max="511" width="29.7109375" style="31" customWidth="1"/>
    <col min="512" max="512" width="12.140625" style="31" bestFit="1" customWidth="1"/>
    <col min="513" max="763" width="11.42578125" style="31"/>
    <col min="764" max="765" width="2.7109375" style="31" customWidth="1"/>
    <col min="766" max="766" width="12.7109375" style="31" customWidth="1"/>
    <col min="767" max="767" width="29.7109375" style="31" customWidth="1"/>
    <col min="768" max="768" width="12.140625" style="31" bestFit="1" customWidth="1"/>
    <col min="769" max="1019" width="11.42578125" style="31"/>
    <col min="1020" max="1021" width="2.7109375" style="31" customWidth="1"/>
    <col min="1022" max="1022" width="12.7109375" style="31" customWidth="1"/>
    <col min="1023" max="1023" width="29.7109375" style="31" customWidth="1"/>
    <col min="1024" max="1024" width="12.140625" style="31" bestFit="1" customWidth="1"/>
    <col min="1025" max="1275" width="11.42578125" style="31"/>
    <col min="1276" max="1277" width="2.7109375" style="31" customWidth="1"/>
    <col min="1278" max="1278" width="12.7109375" style="31" customWidth="1"/>
    <col min="1279" max="1279" width="29.7109375" style="31" customWidth="1"/>
    <col min="1280" max="1280" width="12.140625" style="31" bestFit="1" customWidth="1"/>
    <col min="1281" max="1531" width="11.42578125" style="31"/>
    <col min="1532" max="1533" width="2.7109375" style="31" customWidth="1"/>
    <col min="1534" max="1534" width="12.7109375" style="31" customWidth="1"/>
    <col min="1535" max="1535" width="29.7109375" style="31" customWidth="1"/>
    <col min="1536" max="1536" width="12.140625" style="31" bestFit="1" customWidth="1"/>
    <col min="1537" max="1787" width="11.42578125" style="31"/>
    <col min="1788" max="1789" width="2.7109375" style="31" customWidth="1"/>
    <col min="1790" max="1790" width="12.7109375" style="31" customWidth="1"/>
    <col min="1791" max="1791" width="29.7109375" style="31" customWidth="1"/>
    <col min="1792" max="1792" width="12.140625" style="31" bestFit="1" customWidth="1"/>
    <col min="1793" max="2043" width="11.42578125" style="31"/>
    <col min="2044" max="2045" width="2.7109375" style="31" customWidth="1"/>
    <col min="2046" max="2046" width="12.7109375" style="31" customWidth="1"/>
    <col min="2047" max="2047" width="29.7109375" style="31" customWidth="1"/>
    <col min="2048" max="2048" width="12.140625" style="31" bestFit="1" customWidth="1"/>
    <col min="2049" max="2299" width="11.42578125" style="31"/>
    <col min="2300" max="2301" width="2.7109375" style="31" customWidth="1"/>
    <col min="2302" max="2302" width="12.7109375" style="31" customWidth="1"/>
    <col min="2303" max="2303" width="29.7109375" style="31" customWidth="1"/>
    <col min="2304" max="2304" width="12.140625" style="31" bestFit="1" customWidth="1"/>
    <col min="2305" max="2555" width="11.42578125" style="31"/>
    <col min="2556" max="2557" width="2.7109375" style="31" customWidth="1"/>
    <col min="2558" max="2558" width="12.7109375" style="31" customWidth="1"/>
    <col min="2559" max="2559" width="29.7109375" style="31" customWidth="1"/>
    <col min="2560" max="2560" width="12.140625" style="31" bestFit="1" customWidth="1"/>
    <col min="2561" max="2811" width="11.42578125" style="31"/>
    <col min="2812" max="2813" width="2.7109375" style="31" customWidth="1"/>
    <col min="2814" max="2814" width="12.7109375" style="31" customWidth="1"/>
    <col min="2815" max="2815" width="29.7109375" style="31" customWidth="1"/>
    <col min="2816" max="2816" width="12.140625" style="31" bestFit="1" customWidth="1"/>
    <col min="2817" max="3067" width="11.42578125" style="31"/>
    <col min="3068" max="3069" width="2.7109375" style="31" customWidth="1"/>
    <col min="3070" max="3070" width="12.7109375" style="31" customWidth="1"/>
    <col min="3071" max="3071" width="29.7109375" style="31" customWidth="1"/>
    <col min="3072" max="3072" width="12.140625" style="31" bestFit="1" customWidth="1"/>
    <col min="3073" max="3323" width="11.42578125" style="31"/>
    <col min="3324" max="3325" width="2.7109375" style="31" customWidth="1"/>
    <col min="3326" max="3326" width="12.7109375" style="31" customWidth="1"/>
    <col min="3327" max="3327" width="29.7109375" style="31" customWidth="1"/>
    <col min="3328" max="3328" width="12.140625" style="31" bestFit="1" customWidth="1"/>
    <col min="3329" max="3579" width="11.42578125" style="31"/>
    <col min="3580" max="3581" width="2.7109375" style="31" customWidth="1"/>
    <col min="3582" max="3582" width="12.7109375" style="31" customWidth="1"/>
    <col min="3583" max="3583" width="29.7109375" style="31" customWidth="1"/>
    <col min="3584" max="3584" width="12.140625" style="31" bestFit="1" customWidth="1"/>
    <col min="3585" max="3835" width="11.42578125" style="31"/>
    <col min="3836" max="3837" width="2.7109375" style="31" customWidth="1"/>
    <col min="3838" max="3838" width="12.7109375" style="31" customWidth="1"/>
    <col min="3839" max="3839" width="29.7109375" style="31" customWidth="1"/>
    <col min="3840" max="3840" width="12.140625" style="31" bestFit="1" customWidth="1"/>
    <col min="3841" max="4091" width="11.42578125" style="31"/>
    <col min="4092" max="4093" width="2.7109375" style="31" customWidth="1"/>
    <col min="4094" max="4094" width="12.7109375" style="31" customWidth="1"/>
    <col min="4095" max="4095" width="29.7109375" style="31" customWidth="1"/>
    <col min="4096" max="4096" width="12.140625" style="31" bestFit="1" customWidth="1"/>
    <col min="4097" max="4347" width="11.42578125" style="31"/>
    <col min="4348" max="4349" width="2.7109375" style="31" customWidth="1"/>
    <col min="4350" max="4350" width="12.7109375" style="31" customWidth="1"/>
    <col min="4351" max="4351" width="29.7109375" style="31" customWidth="1"/>
    <col min="4352" max="4352" width="12.140625" style="31" bestFit="1" customWidth="1"/>
    <col min="4353" max="4603" width="11.42578125" style="31"/>
    <col min="4604" max="4605" width="2.7109375" style="31" customWidth="1"/>
    <col min="4606" max="4606" width="12.7109375" style="31" customWidth="1"/>
    <col min="4607" max="4607" width="29.7109375" style="31" customWidth="1"/>
    <col min="4608" max="4608" width="12.140625" style="31" bestFit="1" customWidth="1"/>
    <col min="4609" max="4859" width="11.42578125" style="31"/>
    <col min="4860" max="4861" width="2.7109375" style="31" customWidth="1"/>
    <col min="4862" max="4862" width="12.7109375" style="31" customWidth="1"/>
    <col min="4863" max="4863" width="29.7109375" style="31" customWidth="1"/>
    <col min="4864" max="4864" width="12.140625" style="31" bestFit="1" customWidth="1"/>
    <col min="4865" max="5115" width="11.42578125" style="31"/>
    <col min="5116" max="5117" width="2.7109375" style="31" customWidth="1"/>
    <col min="5118" max="5118" width="12.7109375" style="31" customWidth="1"/>
    <col min="5119" max="5119" width="29.7109375" style="31" customWidth="1"/>
    <col min="5120" max="5120" width="12.140625" style="31" bestFit="1" customWidth="1"/>
    <col min="5121" max="5371" width="11.42578125" style="31"/>
    <col min="5372" max="5373" width="2.7109375" style="31" customWidth="1"/>
    <col min="5374" max="5374" width="12.7109375" style="31" customWidth="1"/>
    <col min="5375" max="5375" width="29.7109375" style="31" customWidth="1"/>
    <col min="5376" max="5376" width="12.140625" style="31" bestFit="1" customWidth="1"/>
    <col min="5377" max="5627" width="11.42578125" style="31"/>
    <col min="5628" max="5629" width="2.7109375" style="31" customWidth="1"/>
    <col min="5630" max="5630" width="12.7109375" style="31" customWidth="1"/>
    <col min="5631" max="5631" width="29.7109375" style="31" customWidth="1"/>
    <col min="5632" max="5632" width="12.140625" style="31" bestFit="1" customWidth="1"/>
    <col min="5633" max="5883" width="11.42578125" style="31"/>
    <col min="5884" max="5885" width="2.7109375" style="31" customWidth="1"/>
    <col min="5886" max="5886" width="12.7109375" style="31" customWidth="1"/>
    <col min="5887" max="5887" width="29.7109375" style="31" customWidth="1"/>
    <col min="5888" max="5888" width="12.140625" style="31" bestFit="1" customWidth="1"/>
    <col min="5889" max="6139" width="11.42578125" style="31"/>
    <col min="6140" max="6141" width="2.7109375" style="31" customWidth="1"/>
    <col min="6142" max="6142" width="12.7109375" style="31" customWidth="1"/>
    <col min="6143" max="6143" width="29.7109375" style="31" customWidth="1"/>
    <col min="6144" max="6144" width="12.140625" style="31" bestFit="1" customWidth="1"/>
    <col min="6145" max="6395" width="11.42578125" style="31"/>
    <col min="6396" max="6397" width="2.7109375" style="31" customWidth="1"/>
    <col min="6398" max="6398" width="12.7109375" style="31" customWidth="1"/>
    <col min="6399" max="6399" width="29.7109375" style="31" customWidth="1"/>
    <col min="6400" max="6400" width="12.140625" style="31" bestFit="1" customWidth="1"/>
    <col min="6401" max="6651" width="11.42578125" style="31"/>
    <col min="6652" max="6653" width="2.7109375" style="31" customWidth="1"/>
    <col min="6654" max="6654" width="12.7109375" style="31" customWidth="1"/>
    <col min="6655" max="6655" width="29.7109375" style="31" customWidth="1"/>
    <col min="6656" max="6656" width="12.140625" style="31" bestFit="1" customWidth="1"/>
    <col min="6657" max="6907" width="11.42578125" style="31"/>
    <col min="6908" max="6909" width="2.7109375" style="31" customWidth="1"/>
    <col min="6910" max="6910" width="12.7109375" style="31" customWidth="1"/>
    <col min="6911" max="6911" width="29.7109375" style="31" customWidth="1"/>
    <col min="6912" max="6912" width="12.140625" style="31" bestFit="1" customWidth="1"/>
    <col min="6913" max="7163" width="11.42578125" style="31"/>
    <col min="7164" max="7165" width="2.7109375" style="31" customWidth="1"/>
    <col min="7166" max="7166" width="12.7109375" style="31" customWidth="1"/>
    <col min="7167" max="7167" width="29.7109375" style="31" customWidth="1"/>
    <col min="7168" max="7168" width="12.140625" style="31" bestFit="1" customWidth="1"/>
    <col min="7169" max="7419" width="11.42578125" style="31"/>
    <col min="7420" max="7421" width="2.7109375" style="31" customWidth="1"/>
    <col min="7422" max="7422" width="12.7109375" style="31" customWidth="1"/>
    <col min="7423" max="7423" width="29.7109375" style="31" customWidth="1"/>
    <col min="7424" max="7424" width="12.140625" style="31" bestFit="1" customWidth="1"/>
    <col min="7425" max="7675" width="11.42578125" style="31"/>
    <col min="7676" max="7677" width="2.7109375" style="31" customWidth="1"/>
    <col min="7678" max="7678" width="12.7109375" style="31" customWidth="1"/>
    <col min="7679" max="7679" width="29.7109375" style="31" customWidth="1"/>
    <col min="7680" max="7680" width="12.140625" style="31" bestFit="1" customWidth="1"/>
    <col min="7681" max="7931" width="11.42578125" style="31"/>
    <col min="7932" max="7933" width="2.7109375" style="31" customWidth="1"/>
    <col min="7934" max="7934" width="12.7109375" style="31" customWidth="1"/>
    <col min="7935" max="7935" width="29.7109375" style="31" customWidth="1"/>
    <col min="7936" max="7936" width="12.140625" style="31" bestFit="1" customWidth="1"/>
    <col min="7937" max="8187" width="11.42578125" style="31"/>
    <col min="8188" max="8189" width="2.7109375" style="31" customWidth="1"/>
    <col min="8190" max="8190" width="12.7109375" style="31" customWidth="1"/>
    <col min="8191" max="8191" width="29.7109375" style="31" customWidth="1"/>
    <col min="8192" max="8192" width="12.140625" style="31" bestFit="1" customWidth="1"/>
    <col min="8193" max="8443" width="11.42578125" style="31"/>
    <col min="8444" max="8445" width="2.7109375" style="31" customWidth="1"/>
    <col min="8446" max="8446" width="12.7109375" style="31" customWidth="1"/>
    <col min="8447" max="8447" width="29.7109375" style="31" customWidth="1"/>
    <col min="8448" max="8448" width="12.140625" style="31" bestFit="1" customWidth="1"/>
    <col min="8449" max="8699" width="11.42578125" style="31"/>
    <col min="8700" max="8701" width="2.7109375" style="31" customWidth="1"/>
    <col min="8702" max="8702" width="12.7109375" style="31" customWidth="1"/>
    <col min="8703" max="8703" width="29.7109375" style="31" customWidth="1"/>
    <col min="8704" max="8704" width="12.140625" style="31" bestFit="1" customWidth="1"/>
    <col min="8705" max="8955" width="11.42578125" style="31"/>
    <col min="8956" max="8957" width="2.7109375" style="31" customWidth="1"/>
    <col min="8958" max="8958" width="12.7109375" style="31" customWidth="1"/>
    <col min="8959" max="8959" width="29.7109375" style="31" customWidth="1"/>
    <col min="8960" max="8960" width="12.140625" style="31" bestFit="1" customWidth="1"/>
    <col min="8961" max="9211" width="11.42578125" style="31"/>
    <col min="9212" max="9213" width="2.7109375" style="31" customWidth="1"/>
    <col min="9214" max="9214" width="12.7109375" style="31" customWidth="1"/>
    <col min="9215" max="9215" width="29.7109375" style="31" customWidth="1"/>
    <col min="9216" max="9216" width="12.140625" style="31" bestFit="1" customWidth="1"/>
    <col min="9217" max="9467" width="11.42578125" style="31"/>
    <col min="9468" max="9469" width="2.7109375" style="31" customWidth="1"/>
    <col min="9470" max="9470" width="12.7109375" style="31" customWidth="1"/>
    <col min="9471" max="9471" width="29.7109375" style="31" customWidth="1"/>
    <col min="9472" max="9472" width="12.140625" style="31" bestFit="1" customWidth="1"/>
    <col min="9473" max="9723" width="11.42578125" style="31"/>
    <col min="9724" max="9725" width="2.7109375" style="31" customWidth="1"/>
    <col min="9726" max="9726" width="12.7109375" style="31" customWidth="1"/>
    <col min="9727" max="9727" width="29.7109375" style="31" customWidth="1"/>
    <col min="9728" max="9728" width="12.140625" style="31" bestFit="1" customWidth="1"/>
    <col min="9729" max="9979" width="11.42578125" style="31"/>
    <col min="9980" max="9981" width="2.7109375" style="31" customWidth="1"/>
    <col min="9982" max="9982" width="12.7109375" style="31" customWidth="1"/>
    <col min="9983" max="9983" width="29.7109375" style="31" customWidth="1"/>
    <col min="9984" max="9984" width="12.140625" style="31" bestFit="1" customWidth="1"/>
    <col min="9985" max="10235" width="11.42578125" style="31"/>
    <col min="10236" max="10237" width="2.7109375" style="31" customWidth="1"/>
    <col min="10238" max="10238" width="12.7109375" style="31" customWidth="1"/>
    <col min="10239" max="10239" width="29.7109375" style="31" customWidth="1"/>
    <col min="10240" max="10240" width="12.140625" style="31" bestFit="1" customWidth="1"/>
    <col min="10241" max="10491" width="11.42578125" style="31"/>
    <col min="10492" max="10493" width="2.7109375" style="31" customWidth="1"/>
    <col min="10494" max="10494" width="12.7109375" style="31" customWidth="1"/>
    <col min="10495" max="10495" width="29.7109375" style="31" customWidth="1"/>
    <col min="10496" max="10496" width="12.140625" style="31" bestFit="1" customWidth="1"/>
    <col min="10497" max="10747" width="11.42578125" style="31"/>
    <col min="10748" max="10749" width="2.7109375" style="31" customWidth="1"/>
    <col min="10750" max="10750" width="12.7109375" style="31" customWidth="1"/>
    <col min="10751" max="10751" width="29.7109375" style="31" customWidth="1"/>
    <col min="10752" max="10752" width="12.140625" style="31" bestFit="1" customWidth="1"/>
    <col min="10753" max="11003" width="11.42578125" style="31"/>
    <col min="11004" max="11005" width="2.7109375" style="31" customWidth="1"/>
    <col min="11006" max="11006" width="12.7109375" style="31" customWidth="1"/>
    <col min="11007" max="11007" width="29.7109375" style="31" customWidth="1"/>
    <col min="11008" max="11008" width="12.140625" style="31" bestFit="1" customWidth="1"/>
    <col min="11009" max="11259" width="11.42578125" style="31"/>
    <col min="11260" max="11261" width="2.7109375" style="31" customWidth="1"/>
    <col min="11262" max="11262" width="12.7109375" style="31" customWidth="1"/>
    <col min="11263" max="11263" width="29.7109375" style="31" customWidth="1"/>
    <col min="11264" max="11264" width="12.140625" style="31" bestFit="1" customWidth="1"/>
    <col min="11265" max="11515" width="11.42578125" style="31"/>
    <col min="11516" max="11517" width="2.7109375" style="31" customWidth="1"/>
    <col min="11518" max="11518" width="12.7109375" style="31" customWidth="1"/>
    <col min="11519" max="11519" width="29.7109375" style="31" customWidth="1"/>
    <col min="11520" max="11520" width="12.140625" style="31" bestFit="1" customWidth="1"/>
    <col min="11521" max="11771" width="11.42578125" style="31"/>
    <col min="11772" max="11773" width="2.7109375" style="31" customWidth="1"/>
    <col min="11774" max="11774" width="12.7109375" style="31" customWidth="1"/>
    <col min="11775" max="11775" width="29.7109375" style="31" customWidth="1"/>
    <col min="11776" max="11776" width="12.140625" style="31" bestFit="1" customWidth="1"/>
    <col min="11777" max="12027" width="11.42578125" style="31"/>
    <col min="12028" max="12029" width="2.7109375" style="31" customWidth="1"/>
    <col min="12030" max="12030" width="12.7109375" style="31" customWidth="1"/>
    <col min="12031" max="12031" width="29.7109375" style="31" customWidth="1"/>
    <col min="12032" max="12032" width="12.140625" style="31" bestFit="1" customWidth="1"/>
    <col min="12033" max="12283" width="11.42578125" style="31"/>
    <col min="12284" max="12285" width="2.7109375" style="31" customWidth="1"/>
    <col min="12286" max="12286" width="12.7109375" style="31" customWidth="1"/>
    <col min="12287" max="12287" width="29.7109375" style="31" customWidth="1"/>
    <col min="12288" max="12288" width="12.140625" style="31" bestFit="1" customWidth="1"/>
    <col min="12289" max="12539" width="11.42578125" style="31"/>
    <col min="12540" max="12541" width="2.7109375" style="31" customWidth="1"/>
    <col min="12542" max="12542" width="12.7109375" style="31" customWidth="1"/>
    <col min="12543" max="12543" width="29.7109375" style="31" customWidth="1"/>
    <col min="12544" max="12544" width="12.140625" style="31" bestFit="1" customWidth="1"/>
    <col min="12545" max="12795" width="11.42578125" style="31"/>
    <col min="12796" max="12797" width="2.7109375" style="31" customWidth="1"/>
    <col min="12798" max="12798" width="12.7109375" style="31" customWidth="1"/>
    <col min="12799" max="12799" width="29.7109375" style="31" customWidth="1"/>
    <col min="12800" max="12800" width="12.140625" style="31" bestFit="1" customWidth="1"/>
    <col min="12801" max="13051" width="11.42578125" style="31"/>
    <col min="13052" max="13053" width="2.7109375" style="31" customWidth="1"/>
    <col min="13054" max="13054" width="12.7109375" style="31" customWidth="1"/>
    <col min="13055" max="13055" width="29.7109375" style="31" customWidth="1"/>
    <col min="13056" max="13056" width="12.140625" style="31" bestFit="1" customWidth="1"/>
    <col min="13057" max="13307" width="11.42578125" style="31"/>
    <col min="13308" max="13309" width="2.7109375" style="31" customWidth="1"/>
    <col min="13310" max="13310" width="12.7109375" style="31" customWidth="1"/>
    <col min="13311" max="13311" width="29.7109375" style="31" customWidth="1"/>
    <col min="13312" max="13312" width="12.140625" style="31" bestFit="1" customWidth="1"/>
    <col min="13313" max="13563" width="11.42578125" style="31"/>
    <col min="13564" max="13565" width="2.7109375" style="31" customWidth="1"/>
    <col min="13566" max="13566" width="12.7109375" style="31" customWidth="1"/>
    <col min="13567" max="13567" width="29.7109375" style="31" customWidth="1"/>
    <col min="13568" max="13568" width="12.140625" style="31" bestFit="1" customWidth="1"/>
    <col min="13569" max="13819" width="11.42578125" style="31"/>
    <col min="13820" max="13821" width="2.7109375" style="31" customWidth="1"/>
    <col min="13822" max="13822" width="12.7109375" style="31" customWidth="1"/>
    <col min="13823" max="13823" width="29.7109375" style="31" customWidth="1"/>
    <col min="13824" max="13824" width="12.140625" style="31" bestFit="1" customWidth="1"/>
    <col min="13825" max="14075" width="11.42578125" style="31"/>
    <col min="14076" max="14077" width="2.7109375" style="31" customWidth="1"/>
    <col min="14078" max="14078" width="12.7109375" style="31" customWidth="1"/>
    <col min="14079" max="14079" width="29.7109375" style="31" customWidth="1"/>
    <col min="14080" max="14080" width="12.140625" style="31" bestFit="1" customWidth="1"/>
    <col min="14081" max="14331" width="11.42578125" style="31"/>
    <col min="14332" max="14333" width="2.7109375" style="31" customWidth="1"/>
    <col min="14334" max="14334" width="12.7109375" style="31" customWidth="1"/>
    <col min="14335" max="14335" width="29.7109375" style="31" customWidth="1"/>
    <col min="14336" max="14336" width="12.140625" style="31" bestFit="1" customWidth="1"/>
    <col min="14337" max="14587" width="11.42578125" style="31"/>
    <col min="14588" max="14589" width="2.7109375" style="31" customWidth="1"/>
    <col min="14590" max="14590" width="12.7109375" style="31" customWidth="1"/>
    <col min="14591" max="14591" width="29.7109375" style="31" customWidth="1"/>
    <col min="14592" max="14592" width="12.140625" style="31" bestFit="1" customWidth="1"/>
    <col min="14593" max="14843" width="11.42578125" style="31"/>
    <col min="14844" max="14845" width="2.7109375" style="31" customWidth="1"/>
    <col min="14846" max="14846" width="12.7109375" style="31" customWidth="1"/>
    <col min="14847" max="14847" width="29.7109375" style="31" customWidth="1"/>
    <col min="14848" max="14848" width="12.140625" style="31" bestFit="1" customWidth="1"/>
    <col min="14849" max="15099" width="11.42578125" style="31"/>
    <col min="15100" max="15101" width="2.7109375" style="31" customWidth="1"/>
    <col min="15102" max="15102" width="12.7109375" style="31" customWidth="1"/>
    <col min="15103" max="15103" width="29.7109375" style="31" customWidth="1"/>
    <col min="15104" max="15104" width="12.140625" style="31" bestFit="1" customWidth="1"/>
    <col min="15105" max="15355" width="11.42578125" style="31"/>
    <col min="15356" max="15357" width="2.7109375" style="31" customWidth="1"/>
    <col min="15358" max="15358" width="12.7109375" style="31" customWidth="1"/>
    <col min="15359" max="15359" width="29.7109375" style="31" customWidth="1"/>
    <col min="15360" max="15360" width="12.140625" style="31" bestFit="1" customWidth="1"/>
    <col min="15361" max="15611" width="11.42578125" style="31"/>
    <col min="15612" max="15613" width="2.7109375" style="31" customWidth="1"/>
    <col min="15614" max="15614" width="12.7109375" style="31" customWidth="1"/>
    <col min="15615" max="15615" width="29.7109375" style="31" customWidth="1"/>
    <col min="15616" max="15616" width="12.140625" style="31" bestFit="1" customWidth="1"/>
    <col min="15617" max="15867" width="11.42578125" style="31"/>
    <col min="15868" max="15869" width="2.7109375" style="31" customWidth="1"/>
    <col min="15870" max="15870" width="12.7109375" style="31" customWidth="1"/>
    <col min="15871" max="15871" width="29.7109375" style="31" customWidth="1"/>
    <col min="15872" max="15872" width="12.140625" style="31" bestFit="1" customWidth="1"/>
    <col min="15873" max="16123" width="11.42578125" style="31"/>
    <col min="16124" max="16125" width="2.7109375" style="31" customWidth="1"/>
    <col min="16126" max="16126" width="12.7109375" style="31" customWidth="1"/>
    <col min="16127" max="16127" width="29.7109375" style="31" customWidth="1"/>
    <col min="16128" max="16128" width="12.140625" style="31" bestFit="1" customWidth="1"/>
    <col min="16129" max="16384" width="11.42578125" style="31"/>
  </cols>
  <sheetData>
    <row r="1" spans="1:21" s="23" customFormat="1" ht="12.75" customHeight="1">
      <c r="A1" s="53" t="s">
        <v>260</v>
      </c>
      <c r="B1" s="22"/>
      <c r="C1" s="22"/>
      <c r="D1" s="22"/>
      <c r="E1" s="22"/>
      <c r="G1" s="65"/>
      <c r="H1" s="65"/>
      <c r="I1" s="65"/>
      <c r="J1" s="65"/>
      <c r="K1" s="65"/>
      <c r="L1" s="65"/>
    </row>
    <row r="2" spans="1:21">
      <c r="A2" s="19"/>
    </row>
    <row r="3" spans="1:21" ht="4.5" customHeight="1">
      <c r="A3" s="19"/>
      <c r="F3" s="54"/>
    </row>
    <row r="4" spans="1:21" ht="12.95" customHeight="1">
      <c r="A4" s="22"/>
      <c r="B4" s="22"/>
      <c r="C4" s="22"/>
      <c r="D4" s="22"/>
      <c r="E4" s="22">
        <v>2008</v>
      </c>
      <c r="F4" s="55">
        <v>2012</v>
      </c>
      <c r="G4" s="55">
        <v>2013</v>
      </c>
      <c r="H4" s="55">
        <v>2014</v>
      </c>
      <c r="I4" s="55">
        <v>2015</v>
      </c>
      <c r="J4" s="55">
        <v>2016</v>
      </c>
      <c r="K4" s="55">
        <v>2017</v>
      </c>
      <c r="L4" s="55">
        <v>2018</v>
      </c>
    </row>
    <row r="5" spans="1:21" ht="12.95" customHeight="1">
      <c r="A5" s="22"/>
      <c r="B5" s="22"/>
      <c r="C5" s="22"/>
      <c r="D5" s="22"/>
      <c r="E5" s="22"/>
      <c r="F5" s="56"/>
      <c r="G5" s="56"/>
      <c r="H5" s="56"/>
      <c r="I5" s="56"/>
      <c r="J5" s="56"/>
      <c r="K5" s="56"/>
      <c r="L5" s="56"/>
    </row>
    <row r="6" spans="1:21" ht="12.95" customHeight="1">
      <c r="A6" s="24" t="s">
        <v>47</v>
      </c>
      <c r="B6" s="25"/>
      <c r="C6" s="25"/>
      <c r="D6" s="26"/>
      <c r="E6" s="92">
        <v>89024.000000000029</v>
      </c>
      <c r="F6" s="57">
        <v>77438</v>
      </c>
      <c r="G6" s="57">
        <v>71591</v>
      </c>
      <c r="H6" s="57">
        <v>71589</v>
      </c>
      <c r="I6" s="57">
        <v>70450</v>
      </c>
      <c r="J6" s="57">
        <v>68974</v>
      </c>
      <c r="K6" s="57">
        <v>66803</v>
      </c>
      <c r="L6" s="57">
        <v>63173.999999999993</v>
      </c>
      <c r="M6" s="96"/>
      <c r="N6" s="73"/>
      <c r="P6" s="98"/>
    </row>
    <row r="7" spans="1:21">
      <c r="A7" s="25"/>
      <c r="B7" s="27" t="s">
        <v>226</v>
      </c>
      <c r="C7" s="25"/>
      <c r="D7" s="26"/>
      <c r="E7" s="93">
        <v>12.1</v>
      </c>
      <c r="F7" s="58">
        <v>10.328897999231183</v>
      </c>
      <c r="G7" s="58">
        <v>9.6012937089806574</v>
      </c>
      <c r="H7" s="58">
        <v>9.6360318054062422</v>
      </c>
      <c r="I7" s="58">
        <v>9.4734662263196956</v>
      </c>
      <c r="J7" s="58">
        <v>9.2306362265602342</v>
      </c>
      <c r="K7" s="58">
        <v>8.8835182365252852</v>
      </c>
      <c r="L7" s="58">
        <v>8.3430488855596874</v>
      </c>
    </row>
    <row r="8" spans="1:21" ht="12.95" customHeight="1">
      <c r="A8" s="25"/>
      <c r="B8" s="27" t="s">
        <v>227</v>
      </c>
      <c r="C8" s="25"/>
      <c r="D8" s="26"/>
      <c r="E8" s="93">
        <v>48.53</v>
      </c>
      <c r="F8" s="58">
        <v>43.154698878974244</v>
      </c>
      <c r="G8" s="58">
        <v>40.58738922813604</v>
      </c>
      <c r="H8" s="58">
        <v>41.237831962271954</v>
      </c>
      <c r="I8" s="58">
        <v>40.956873487735031</v>
      </c>
      <c r="J8" s="58">
        <v>40.209447768642065</v>
      </c>
      <c r="K8" s="58">
        <v>38.924791706361759</v>
      </c>
      <c r="L8" s="58">
        <v>36.707792053094799</v>
      </c>
    </row>
    <row r="9" spans="1:21" ht="12.95" customHeight="1">
      <c r="A9" s="25"/>
      <c r="B9" s="26" t="s">
        <v>228</v>
      </c>
      <c r="C9" s="25"/>
      <c r="D9" s="26"/>
      <c r="E9" s="92">
        <v>106.84014869888476</v>
      </c>
      <c r="F9" s="57">
        <v>106.31977193403139</v>
      </c>
      <c r="G9" s="57">
        <v>106.29034117104656</v>
      </c>
      <c r="H9" s="57">
        <v>107.7111683216869</v>
      </c>
      <c r="I9" s="57">
        <v>106.76312039159799</v>
      </c>
      <c r="J9" s="57">
        <v>105.87494093558041</v>
      </c>
      <c r="K9" s="57">
        <v>106.7307063974384</v>
      </c>
      <c r="L9" s="57">
        <v>105.1051153872492</v>
      </c>
    </row>
    <row r="10" spans="1:21">
      <c r="A10" s="27"/>
      <c r="B10" s="27"/>
      <c r="C10" s="27"/>
      <c r="D10" s="26"/>
      <c r="E10" s="26"/>
      <c r="F10" s="58"/>
      <c r="G10" s="58"/>
      <c r="H10" s="58"/>
      <c r="I10" s="58"/>
      <c r="J10" s="58"/>
      <c r="K10" s="58"/>
      <c r="L10" s="58"/>
      <c r="O10" s="54"/>
      <c r="P10" s="54"/>
      <c r="Q10" s="54"/>
      <c r="R10" s="54"/>
      <c r="S10" s="54"/>
      <c r="T10" s="54"/>
      <c r="U10" s="54"/>
    </row>
    <row r="11" spans="1:21">
      <c r="A11" s="27"/>
      <c r="B11" s="50" t="s">
        <v>229</v>
      </c>
      <c r="C11" s="25"/>
      <c r="D11" s="26"/>
      <c r="E11" s="57">
        <v>25075</v>
      </c>
      <c r="F11" s="57">
        <v>21397</v>
      </c>
      <c r="G11" s="57">
        <v>19207</v>
      </c>
      <c r="H11" s="57">
        <v>18457</v>
      </c>
      <c r="I11" s="57">
        <v>17929</v>
      </c>
      <c r="J11" s="57">
        <v>18293</v>
      </c>
      <c r="K11" s="57">
        <v>18611</v>
      </c>
      <c r="L11" s="57">
        <v>18685</v>
      </c>
      <c r="M11" s="96"/>
      <c r="N11" s="96"/>
      <c r="O11" s="54"/>
      <c r="P11" s="54"/>
      <c r="Q11" s="95"/>
      <c r="R11" s="95"/>
      <c r="S11" s="54"/>
      <c r="T11" s="54"/>
      <c r="U11" s="54"/>
    </row>
    <row r="12" spans="1:21">
      <c r="A12" s="26"/>
      <c r="B12" s="51" t="s">
        <v>46</v>
      </c>
      <c r="C12" s="25"/>
      <c r="D12" s="26"/>
      <c r="E12" s="58">
        <v>28.166561826024434</v>
      </c>
      <c r="F12" s="58">
        <v>27.631137167798752</v>
      </c>
      <c r="G12" s="58">
        <v>26.828791328518946</v>
      </c>
      <c r="H12" s="58">
        <v>25.781893866376119</v>
      </c>
      <c r="I12" s="58">
        <v>25.449254790631652</v>
      </c>
      <c r="J12" s="58">
        <v>26.521587844695105</v>
      </c>
      <c r="K12" s="58">
        <v>27.859527266739519</v>
      </c>
      <c r="L12" s="58">
        <v>29.577041187830439</v>
      </c>
      <c r="O12" s="54"/>
      <c r="P12" s="54"/>
      <c r="Q12" s="95"/>
      <c r="R12" s="95"/>
      <c r="S12" s="54"/>
      <c r="T12" s="54"/>
      <c r="U12" s="54"/>
    </row>
    <row r="13" spans="1:21">
      <c r="A13" s="25"/>
      <c r="B13" s="25"/>
      <c r="C13" s="25"/>
      <c r="D13" s="25"/>
      <c r="E13" s="25"/>
      <c r="F13" s="57"/>
      <c r="G13" s="57"/>
      <c r="H13" s="57"/>
      <c r="I13" s="57"/>
      <c r="J13" s="57"/>
      <c r="K13" s="57"/>
      <c r="L13" s="57"/>
      <c r="O13" s="54"/>
      <c r="P13" s="54"/>
      <c r="Q13" s="95"/>
      <c r="R13" s="95"/>
      <c r="S13" s="54"/>
      <c r="T13" s="54"/>
      <c r="U13" s="54"/>
    </row>
    <row r="14" spans="1:21">
      <c r="A14" s="28" t="s">
        <v>48</v>
      </c>
      <c r="B14" s="25"/>
      <c r="C14" s="25"/>
      <c r="D14" s="25"/>
      <c r="E14" s="94">
        <v>1.53</v>
      </c>
      <c r="F14" s="59">
        <v>1.3965430075669558</v>
      </c>
      <c r="G14" s="59">
        <v>1.3340055321264908</v>
      </c>
      <c r="H14" s="59">
        <v>1.3780402042917315</v>
      </c>
      <c r="I14" s="59">
        <v>1.3896558239169492</v>
      </c>
      <c r="J14" s="59">
        <v>1.3889800463258584</v>
      </c>
      <c r="K14" s="59">
        <v>1.3622528540093919</v>
      </c>
      <c r="L14" s="59">
        <v>1.3030528082365043</v>
      </c>
      <c r="O14" s="54"/>
      <c r="P14" s="54"/>
      <c r="Q14" s="54"/>
      <c r="R14" s="54"/>
      <c r="S14" s="54"/>
      <c r="T14" s="54"/>
      <c r="U14" s="54"/>
    </row>
    <row r="15" spans="1:21">
      <c r="A15" s="28"/>
      <c r="B15" s="25"/>
      <c r="C15" s="25" t="s">
        <v>230</v>
      </c>
      <c r="D15" s="25"/>
      <c r="E15" s="94">
        <v>1.3798129660874134</v>
      </c>
      <c r="F15" s="74">
        <v>1.3235332753101714</v>
      </c>
      <c r="G15" s="74">
        <v>1.234016051881812</v>
      </c>
      <c r="H15" s="59">
        <v>1.2819181204521908</v>
      </c>
      <c r="I15" s="59">
        <v>1.285851996036683</v>
      </c>
      <c r="J15" s="59">
        <v>1.2809885446881122</v>
      </c>
      <c r="K15" s="59">
        <v>1.2526552013459811</v>
      </c>
      <c r="L15" s="59">
        <v>1.191525258734047</v>
      </c>
      <c r="O15" s="54"/>
      <c r="P15" s="95"/>
      <c r="Q15" s="95"/>
      <c r="R15" s="95"/>
      <c r="S15" s="54"/>
      <c r="T15" s="54"/>
      <c r="U15" s="54"/>
    </row>
    <row r="16" spans="1:21">
      <c r="A16" s="28"/>
      <c r="B16" s="25"/>
      <c r="C16" s="25" t="s">
        <v>229</v>
      </c>
      <c r="D16" s="25"/>
      <c r="E16" s="94">
        <v>2.0295674772321783</v>
      </c>
      <c r="F16" s="74">
        <v>1.6909832338114419</v>
      </c>
      <c r="G16" s="74">
        <v>1.4981221027027642</v>
      </c>
      <c r="H16" s="59">
        <v>1.5388328103827851</v>
      </c>
      <c r="I16" s="59">
        <v>1.6007474487585023</v>
      </c>
      <c r="J16" s="59">
        <v>1.6414465242608651</v>
      </c>
      <c r="K16" s="59">
        <v>1.6320417046401769</v>
      </c>
      <c r="L16" s="59">
        <v>1.5863709351288862</v>
      </c>
    </row>
    <row r="17" spans="1:14">
      <c r="A17" s="28"/>
      <c r="B17" s="25"/>
      <c r="C17" s="25"/>
      <c r="D17" s="25"/>
      <c r="E17" s="25"/>
      <c r="F17" s="60"/>
      <c r="G17" s="60"/>
      <c r="H17" s="60"/>
      <c r="I17" s="60"/>
      <c r="J17" s="60"/>
      <c r="K17" s="60"/>
      <c r="L17" s="60"/>
    </row>
    <row r="18" spans="1:14">
      <c r="A18" s="29" t="s">
        <v>49</v>
      </c>
      <c r="B18" s="30"/>
      <c r="C18" s="30"/>
      <c r="D18" s="30"/>
      <c r="E18" s="133">
        <v>30.812206679232563</v>
      </c>
      <c r="F18" s="134">
        <v>31.441476820920208</v>
      </c>
      <c r="G18" s="134">
        <v>31.568446703250739</v>
      </c>
      <c r="H18" s="134">
        <v>31.721419604071873</v>
      </c>
      <c r="I18" s="134">
        <v>31.889459004747238</v>
      </c>
      <c r="J18" s="134">
        <v>31.979451481148811</v>
      </c>
      <c r="K18" s="134">
        <v>32.148763683504448</v>
      </c>
      <c r="L18" s="134">
        <v>32.234276575946858</v>
      </c>
    </row>
    <row r="19" spans="1:14">
      <c r="A19" s="28"/>
      <c r="B19" s="25"/>
      <c r="C19" s="25" t="s">
        <v>230</v>
      </c>
      <c r="D19" s="25"/>
      <c r="E19" s="94">
        <v>31.785704388392833</v>
      </c>
      <c r="F19" s="135">
        <v>32.241895287300451</v>
      </c>
      <c r="G19" s="135">
        <v>32.318843377053255</v>
      </c>
      <c r="H19" s="136">
        <v>32.365149001437665</v>
      </c>
      <c r="I19" s="136">
        <v>32.509794741360658</v>
      </c>
      <c r="J19" s="136">
        <v>32.563826802280666</v>
      </c>
      <c r="K19" s="136">
        <v>32.69785909396537</v>
      </c>
      <c r="L19" s="136">
        <v>32.813153890997896</v>
      </c>
    </row>
    <row r="20" spans="1:14">
      <c r="A20" s="28"/>
      <c r="B20" s="25"/>
      <c r="C20" s="25" t="s">
        <v>229</v>
      </c>
      <c r="D20" s="25"/>
      <c r="E20" s="94">
        <v>28.631948028763059</v>
      </c>
      <c r="F20" s="135">
        <v>29.22500929173334</v>
      </c>
      <c r="G20" s="135">
        <v>29.701103634307692</v>
      </c>
      <c r="H20" s="136">
        <v>29.843498358542202</v>
      </c>
      <c r="I20" s="136">
        <v>29.920953489351088</v>
      </c>
      <c r="J20" s="136">
        <v>30.082260390638439</v>
      </c>
      <c r="K20" s="136">
        <v>30.304336422610074</v>
      </c>
      <c r="L20" s="136">
        <v>30.344809954446774</v>
      </c>
    </row>
    <row r="21" spans="1:14">
      <c r="A21" s="28"/>
      <c r="B21" s="25"/>
      <c r="C21" s="25"/>
      <c r="D21" s="25"/>
      <c r="E21" s="94"/>
      <c r="F21" s="137"/>
      <c r="G21" s="137"/>
      <c r="H21" s="137"/>
      <c r="I21" s="137"/>
      <c r="J21" s="137"/>
      <c r="K21" s="137"/>
      <c r="L21" s="137"/>
    </row>
    <row r="22" spans="1:14">
      <c r="A22" s="29" t="s">
        <v>92</v>
      </c>
      <c r="B22" s="25"/>
      <c r="C22" s="25"/>
      <c r="D22" s="25"/>
      <c r="E22" s="138">
        <v>29.14</v>
      </c>
      <c r="F22" s="137">
        <v>30.255899807814149</v>
      </c>
      <c r="G22" s="137">
        <v>30.420900517641556</v>
      </c>
      <c r="H22" s="137">
        <v>30.456769813807785</v>
      </c>
      <c r="I22" s="137">
        <v>30.632235428583915</v>
      </c>
      <c r="J22" s="137">
        <v>30.760613167606049</v>
      </c>
      <c r="K22" s="137">
        <v>30.950943384169719</v>
      </c>
      <c r="L22" s="137">
        <v>31.026659997288832</v>
      </c>
      <c r="M22" s="54"/>
      <c r="N22" s="54"/>
    </row>
    <row r="23" spans="1:14">
      <c r="A23" s="29"/>
      <c r="B23" s="25"/>
      <c r="C23" s="25"/>
      <c r="D23" s="25"/>
      <c r="E23" s="25"/>
      <c r="F23" s="60"/>
      <c r="G23" s="60"/>
      <c r="H23" s="60"/>
      <c r="I23" s="60"/>
      <c r="J23" s="60"/>
      <c r="K23" s="60"/>
      <c r="L23" s="60"/>
    </row>
    <row r="24" spans="1:14">
      <c r="A24" s="29" t="s">
        <v>93</v>
      </c>
      <c r="B24" s="31"/>
      <c r="C24" s="31"/>
      <c r="D24" s="31"/>
      <c r="E24" s="69">
        <v>1834.538</v>
      </c>
      <c r="F24" s="69">
        <v>1794.4280000000001</v>
      </c>
      <c r="G24" s="69">
        <v>1763.873</v>
      </c>
      <c r="H24" s="57">
        <v>1736.0029999999999</v>
      </c>
      <c r="I24" s="57">
        <v>1720.1020000000001</v>
      </c>
      <c r="J24" s="57">
        <v>1715.3679999999999</v>
      </c>
      <c r="K24" s="57">
        <v>1716.2070000000001</v>
      </c>
      <c r="L24" s="57">
        <v>1720.9970000000001</v>
      </c>
      <c r="M24" s="99"/>
    </row>
    <row r="25" spans="1:14" ht="6" customHeight="1">
      <c r="A25" s="22"/>
      <c r="B25" s="22"/>
      <c r="C25" s="22"/>
      <c r="D25" s="22"/>
      <c r="E25" s="22"/>
      <c r="F25" s="56"/>
      <c r="G25" s="56"/>
      <c r="H25" s="56"/>
      <c r="I25" s="56"/>
      <c r="J25" s="56"/>
      <c r="K25" s="56"/>
      <c r="L25" s="56"/>
    </row>
    <row r="26" spans="1:14">
      <c r="A26" s="52" t="s">
        <v>89</v>
      </c>
      <c r="B26" s="22"/>
      <c r="C26" s="22"/>
      <c r="D26" s="22"/>
      <c r="E26" s="22"/>
      <c r="I26" s="87"/>
      <c r="J26" s="87"/>
      <c r="K26" s="87"/>
      <c r="L26" s="87"/>
      <c r="M26" s="73"/>
    </row>
    <row r="27" spans="1:14">
      <c r="F27" s="21"/>
      <c r="G27" s="66"/>
      <c r="H27" s="66"/>
      <c r="I27" s="66"/>
      <c r="J27" s="66"/>
      <c r="K27" s="66"/>
      <c r="L27" s="66"/>
    </row>
    <row r="28" spans="1:14" ht="12.75" customHeight="1"/>
    <row r="31" spans="1:14">
      <c r="E31" s="89"/>
    </row>
  </sheetData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115" zoomScaleNormal="115" workbookViewId="0"/>
  </sheetViews>
  <sheetFormatPr defaultRowHeight="14.25"/>
  <cols>
    <col min="1" max="1" width="24.140625" style="103" customWidth="1"/>
    <col min="2" max="2" width="24" style="103" customWidth="1"/>
    <col min="3" max="4" width="21.28515625" style="103" customWidth="1"/>
    <col min="5" max="16384" width="9.140625" style="103"/>
  </cols>
  <sheetData>
    <row r="1" spans="1:6">
      <c r="A1" s="91" t="s">
        <v>261</v>
      </c>
      <c r="B1" s="71"/>
      <c r="C1" s="91"/>
      <c r="D1" s="71"/>
      <c r="E1" s="71"/>
      <c r="F1" s="71"/>
    </row>
    <row r="2" spans="1:6" ht="15" thickBot="1">
      <c r="A2" s="111"/>
      <c r="B2" s="111"/>
      <c r="C2" s="111"/>
      <c r="D2" s="111"/>
      <c r="E2" s="71"/>
      <c r="F2" s="71"/>
    </row>
    <row r="3" spans="1:6">
      <c r="A3" s="110"/>
      <c r="B3" s="110"/>
      <c r="C3" s="110"/>
      <c r="D3" s="166"/>
      <c r="E3" s="105"/>
      <c r="F3" s="71"/>
    </row>
    <row r="4" spans="1:6">
      <c r="A4" s="109" t="s">
        <v>218</v>
      </c>
      <c r="B4" s="129" t="s">
        <v>222</v>
      </c>
      <c r="C4" s="129" t="s">
        <v>245</v>
      </c>
      <c r="D4" s="129" t="s">
        <v>233</v>
      </c>
      <c r="E4" s="105"/>
      <c r="F4" s="71"/>
    </row>
    <row r="5" spans="1:6">
      <c r="A5" s="101" t="s">
        <v>52</v>
      </c>
      <c r="B5" s="106">
        <v>9.9799999999999986</v>
      </c>
      <c r="C5" s="106">
        <v>5.6685750492181661</v>
      </c>
      <c r="D5" s="106">
        <v>5.1021382988638688</v>
      </c>
      <c r="E5" s="106"/>
      <c r="F5" s="71"/>
    </row>
    <row r="6" spans="1:6">
      <c r="A6" s="101" t="s">
        <v>53</v>
      </c>
      <c r="B6" s="106">
        <v>42.17</v>
      </c>
      <c r="C6" s="106">
        <v>26.625068491618862</v>
      </c>
      <c r="D6" s="106">
        <v>25.953209400780626</v>
      </c>
      <c r="E6" s="106"/>
      <c r="F6" s="71"/>
    </row>
    <row r="7" spans="1:6">
      <c r="A7" s="101" t="s">
        <v>54</v>
      </c>
      <c r="B7" s="106">
        <v>89.81</v>
      </c>
      <c r="C7" s="106">
        <v>58.711221809794246</v>
      </c>
      <c r="D7" s="106">
        <v>54.359093288551428</v>
      </c>
      <c r="E7" s="106"/>
      <c r="F7" s="71"/>
    </row>
    <row r="8" spans="1:6">
      <c r="A8" s="101" t="s">
        <v>232</v>
      </c>
      <c r="B8" s="106">
        <v>103.61</v>
      </c>
      <c r="C8" s="106">
        <v>94.331657199225887</v>
      </c>
      <c r="D8" s="106">
        <v>89.992470718009031</v>
      </c>
      <c r="E8" s="106"/>
      <c r="F8" s="71"/>
    </row>
    <row r="9" spans="1:6">
      <c r="A9" s="101" t="s">
        <v>55</v>
      </c>
      <c r="B9" s="106">
        <v>57.83</v>
      </c>
      <c r="C9" s="106">
        <v>67.266865462907248</v>
      </c>
      <c r="D9" s="106">
        <v>64.844735219474074</v>
      </c>
      <c r="E9" s="106"/>
      <c r="F9" s="71"/>
    </row>
    <row r="10" spans="1:6">
      <c r="A10" s="101" t="s">
        <v>56</v>
      </c>
      <c r="B10" s="106">
        <v>13.07</v>
      </c>
      <c r="C10" s="106">
        <v>17.86277675704768</v>
      </c>
      <c r="D10" s="106">
        <v>18.009088807379712</v>
      </c>
      <c r="E10" s="107"/>
      <c r="F10" s="71"/>
    </row>
    <row r="11" spans="1:6">
      <c r="A11" s="101" t="s">
        <v>57</v>
      </c>
      <c r="B11" s="107">
        <v>0.8899999999999999</v>
      </c>
      <c r="C11" s="107">
        <v>1.7775391109585457</v>
      </c>
      <c r="D11" s="107">
        <v>1.8619340759541225</v>
      </c>
      <c r="E11" s="107"/>
      <c r="F11" s="71"/>
    </row>
    <row r="12" spans="1:6">
      <c r="A12" s="101" t="s">
        <v>223</v>
      </c>
      <c r="B12" s="130">
        <f>[1]UE28!$S$17</f>
        <v>1.58571</v>
      </c>
      <c r="C12" s="139">
        <v>1.36</v>
      </c>
      <c r="D12" s="130">
        <f>[1]UE28!$S$15</f>
        <v>1.3030528082365043</v>
      </c>
      <c r="E12" s="107"/>
      <c r="F12" s="71"/>
    </row>
    <row r="13" spans="1:6">
      <c r="A13" s="101" t="s">
        <v>49</v>
      </c>
      <c r="B13" s="107">
        <f>[2]Gr3!$L$10</f>
        <v>30.7</v>
      </c>
      <c r="C13" s="140">
        <v>32.15</v>
      </c>
      <c r="D13" s="107">
        <f>[2]Gr3!$F$66</f>
        <v>32.234276575946858</v>
      </c>
      <c r="E13" s="107"/>
      <c r="F13" s="71"/>
    </row>
    <row r="14" spans="1:6" ht="15" thickBot="1">
      <c r="A14" s="131" t="s">
        <v>231</v>
      </c>
      <c r="B14" s="132">
        <f>[2]Gr3bis!$L$10</f>
        <v>29.1</v>
      </c>
      <c r="C14" s="141">
        <v>31.03</v>
      </c>
      <c r="D14" s="132">
        <f>[2]Gr3bis!$F$65</f>
        <v>30.950943384169719</v>
      </c>
      <c r="E14" s="107"/>
      <c r="F14" s="71"/>
    </row>
    <row r="15" spans="1:6">
      <c r="A15" s="108" t="s">
        <v>224</v>
      </c>
      <c r="B15" s="71"/>
      <c r="C15" s="108"/>
      <c r="D15" s="71"/>
      <c r="E15" s="71"/>
      <c r="F15" s="71"/>
    </row>
    <row r="16" spans="1:6">
      <c r="B16" s="71"/>
      <c r="D16" s="71"/>
      <c r="E16" s="71"/>
      <c r="F16" s="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95"/>
  <sheetViews>
    <sheetView showGridLines="0" zoomScale="115" zoomScaleNormal="115" workbookViewId="0"/>
  </sheetViews>
  <sheetFormatPr defaultColWidth="11.42578125" defaultRowHeight="11.25"/>
  <cols>
    <col min="1" max="1" width="26.28515625" style="1" customWidth="1"/>
    <col min="2" max="2" width="19.5703125" style="77" customWidth="1"/>
    <col min="3" max="3" width="4" style="77" customWidth="1"/>
    <col min="4" max="4" width="15.7109375" style="1" customWidth="1"/>
    <col min="5" max="5" width="5.140625" style="1" customWidth="1"/>
    <col min="6" max="219" width="11.42578125" style="1"/>
    <col min="220" max="220" width="19" style="1" customWidth="1"/>
    <col min="221" max="223" width="11.140625" style="1" customWidth="1"/>
    <col min="224" max="224" width="17.7109375" style="1" customWidth="1"/>
    <col min="225" max="226" width="9.140625" style="1" customWidth="1"/>
    <col min="227" max="227" width="11.42578125" style="1"/>
    <col min="228" max="228" width="15.85546875" style="1" customWidth="1"/>
    <col min="229" max="231" width="13.28515625" style="1" customWidth="1"/>
    <col min="232" max="475" width="11.42578125" style="1"/>
    <col min="476" max="476" width="19" style="1" customWidth="1"/>
    <col min="477" max="479" width="11.140625" style="1" customWidth="1"/>
    <col min="480" max="480" width="17.7109375" style="1" customWidth="1"/>
    <col min="481" max="482" width="9.140625" style="1" customWidth="1"/>
    <col min="483" max="483" width="11.42578125" style="1"/>
    <col min="484" max="484" width="15.85546875" style="1" customWidth="1"/>
    <col min="485" max="487" width="13.28515625" style="1" customWidth="1"/>
    <col min="488" max="731" width="11.42578125" style="1"/>
    <col min="732" max="732" width="19" style="1" customWidth="1"/>
    <col min="733" max="735" width="11.140625" style="1" customWidth="1"/>
    <col min="736" max="736" width="17.7109375" style="1" customWidth="1"/>
    <col min="737" max="738" width="9.140625" style="1" customWidth="1"/>
    <col min="739" max="739" width="11.42578125" style="1"/>
    <col min="740" max="740" width="15.85546875" style="1" customWidth="1"/>
    <col min="741" max="743" width="13.28515625" style="1" customWidth="1"/>
    <col min="744" max="987" width="11.42578125" style="1"/>
    <col min="988" max="988" width="19" style="1" customWidth="1"/>
    <col min="989" max="991" width="11.140625" style="1" customWidth="1"/>
    <col min="992" max="992" width="17.7109375" style="1" customWidth="1"/>
    <col min="993" max="994" width="9.140625" style="1" customWidth="1"/>
    <col min="995" max="995" width="11.42578125" style="1"/>
    <col min="996" max="996" width="15.85546875" style="1" customWidth="1"/>
    <col min="997" max="999" width="13.28515625" style="1" customWidth="1"/>
    <col min="1000" max="1243" width="11.42578125" style="1"/>
    <col min="1244" max="1244" width="19" style="1" customWidth="1"/>
    <col min="1245" max="1247" width="11.140625" style="1" customWidth="1"/>
    <col min="1248" max="1248" width="17.7109375" style="1" customWidth="1"/>
    <col min="1249" max="1250" width="9.140625" style="1" customWidth="1"/>
    <col min="1251" max="1251" width="11.42578125" style="1"/>
    <col min="1252" max="1252" width="15.85546875" style="1" customWidth="1"/>
    <col min="1253" max="1255" width="13.28515625" style="1" customWidth="1"/>
    <col min="1256" max="1499" width="11.42578125" style="1"/>
    <col min="1500" max="1500" width="19" style="1" customWidth="1"/>
    <col min="1501" max="1503" width="11.140625" style="1" customWidth="1"/>
    <col min="1504" max="1504" width="17.7109375" style="1" customWidth="1"/>
    <col min="1505" max="1506" width="9.140625" style="1" customWidth="1"/>
    <col min="1507" max="1507" width="11.42578125" style="1"/>
    <col min="1508" max="1508" width="15.85546875" style="1" customWidth="1"/>
    <col min="1509" max="1511" width="13.28515625" style="1" customWidth="1"/>
    <col min="1512" max="1755" width="11.42578125" style="1"/>
    <col min="1756" max="1756" width="19" style="1" customWidth="1"/>
    <col min="1757" max="1759" width="11.140625" style="1" customWidth="1"/>
    <col min="1760" max="1760" width="17.7109375" style="1" customWidth="1"/>
    <col min="1761" max="1762" width="9.140625" style="1" customWidth="1"/>
    <col min="1763" max="1763" width="11.42578125" style="1"/>
    <col min="1764" max="1764" width="15.85546875" style="1" customWidth="1"/>
    <col min="1765" max="1767" width="13.28515625" style="1" customWidth="1"/>
    <col min="1768" max="2011" width="11.42578125" style="1"/>
    <col min="2012" max="2012" width="19" style="1" customWidth="1"/>
    <col min="2013" max="2015" width="11.140625" style="1" customWidth="1"/>
    <col min="2016" max="2016" width="17.7109375" style="1" customWidth="1"/>
    <col min="2017" max="2018" width="9.140625" style="1" customWidth="1"/>
    <col min="2019" max="2019" width="11.42578125" style="1"/>
    <col min="2020" max="2020" width="15.85546875" style="1" customWidth="1"/>
    <col min="2021" max="2023" width="13.28515625" style="1" customWidth="1"/>
    <col min="2024" max="2267" width="11.42578125" style="1"/>
    <col min="2268" max="2268" width="19" style="1" customWidth="1"/>
    <col min="2269" max="2271" width="11.140625" style="1" customWidth="1"/>
    <col min="2272" max="2272" width="17.7109375" style="1" customWidth="1"/>
    <col min="2273" max="2274" width="9.140625" style="1" customWidth="1"/>
    <col min="2275" max="2275" width="11.42578125" style="1"/>
    <col min="2276" max="2276" width="15.85546875" style="1" customWidth="1"/>
    <col min="2277" max="2279" width="13.28515625" style="1" customWidth="1"/>
    <col min="2280" max="2523" width="11.42578125" style="1"/>
    <col min="2524" max="2524" width="19" style="1" customWidth="1"/>
    <col min="2525" max="2527" width="11.140625" style="1" customWidth="1"/>
    <col min="2528" max="2528" width="17.7109375" style="1" customWidth="1"/>
    <col min="2529" max="2530" width="9.140625" style="1" customWidth="1"/>
    <col min="2531" max="2531" width="11.42578125" style="1"/>
    <col min="2532" max="2532" width="15.85546875" style="1" customWidth="1"/>
    <col min="2533" max="2535" width="13.28515625" style="1" customWidth="1"/>
    <col min="2536" max="2779" width="11.42578125" style="1"/>
    <col min="2780" max="2780" width="19" style="1" customWidth="1"/>
    <col min="2781" max="2783" width="11.140625" style="1" customWidth="1"/>
    <col min="2784" max="2784" width="17.7109375" style="1" customWidth="1"/>
    <col min="2785" max="2786" width="9.140625" style="1" customWidth="1"/>
    <col min="2787" max="2787" width="11.42578125" style="1"/>
    <col min="2788" max="2788" width="15.85546875" style="1" customWidth="1"/>
    <col min="2789" max="2791" width="13.28515625" style="1" customWidth="1"/>
    <col min="2792" max="3035" width="11.42578125" style="1"/>
    <col min="3036" max="3036" width="19" style="1" customWidth="1"/>
    <col min="3037" max="3039" width="11.140625" style="1" customWidth="1"/>
    <col min="3040" max="3040" width="17.7109375" style="1" customWidth="1"/>
    <col min="3041" max="3042" width="9.140625" style="1" customWidth="1"/>
    <col min="3043" max="3043" width="11.42578125" style="1"/>
    <col min="3044" max="3044" width="15.85546875" style="1" customWidth="1"/>
    <col min="3045" max="3047" width="13.28515625" style="1" customWidth="1"/>
    <col min="3048" max="3291" width="11.42578125" style="1"/>
    <col min="3292" max="3292" width="19" style="1" customWidth="1"/>
    <col min="3293" max="3295" width="11.140625" style="1" customWidth="1"/>
    <col min="3296" max="3296" width="17.7109375" style="1" customWidth="1"/>
    <col min="3297" max="3298" width="9.140625" style="1" customWidth="1"/>
    <col min="3299" max="3299" width="11.42578125" style="1"/>
    <col min="3300" max="3300" width="15.85546875" style="1" customWidth="1"/>
    <col min="3301" max="3303" width="13.28515625" style="1" customWidth="1"/>
    <col min="3304" max="3547" width="11.42578125" style="1"/>
    <col min="3548" max="3548" width="19" style="1" customWidth="1"/>
    <col min="3549" max="3551" width="11.140625" style="1" customWidth="1"/>
    <col min="3552" max="3552" width="17.7109375" style="1" customWidth="1"/>
    <col min="3553" max="3554" width="9.140625" style="1" customWidth="1"/>
    <col min="3555" max="3555" width="11.42578125" style="1"/>
    <col min="3556" max="3556" width="15.85546875" style="1" customWidth="1"/>
    <col min="3557" max="3559" width="13.28515625" style="1" customWidth="1"/>
    <col min="3560" max="3803" width="11.42578125" style="1"/>
    <col min="3804" max="3804" width="19" style="1" customWidth="1"/>
    <col min="3805" max="3807" width="11.140625" style="1" customWidth="1"/>
    <col min="3808" max="3808" width="17.7109375" style="1" customWidth="1"/>
    <col min="3809" max="3810" width="9.140625" style="1" customWidth="1"/>
    <col min="3811" max="3811" width="11.42578125" style="1"/>
    <col min="3812" max="3812" width="15.85546875" style="1" customWidth="1"/>
    <col min="3813" max="3815" width="13.28515625" style="1" customWidth="1"/>
    <col min="3816" max="4059" width="11.42578125" style="1"/>
    <col min="4060" max="4060" width="19" style="1" customWidth="1"/>
    <col min="4061" max="4063" width="11.140625" style="1" customWidth="1"/>
    <col min="4064" max="4064" width="17.7109375" style="1" customWidth="1"/>
    <col min="4065" max="4066" width="9.140625" style="1" customWidth="1"/>
    <col min="4067" max="4067" width="11.42578125" style="1"/>
    <col min="4068" max="4068" width="15.85546875" style="1" customWidth="1"/>
    <col min="4069" max="4071" width="13.28515625" style="1" customWidth="1"/>
    <col min="4072" max="4315" width="11.42578125" style="1"/>
    <col min="4316" max="4316" width="19" style="1" customWidth="1"/>
    <col min="4317" max="4319" width="11.140625" style="1" customWidth="1"/>
    <col min="4320" max="4320" width="17.7109375" style="1" customWidth="1"/>
    <col min="4321" max="4322" width="9.140625" style="1" customWidth="1"/>
    <col min="4323" max="4323" width="11.42578125" style="1"/>
    <col min="4324" max="4324" width="15.85546875" style="1" customWidth="1"/>
    <col min="4325" max="4327" width="13.28515625" style="1" customWidth="1"/>
    <col min="4328" max="4571" width="11.42578125" style="1"/>
    <col min="4572" max="4572" width="19" style="1" customWidth="1"/>
    <col min="4573" max="4575" width="11.140625" style="1" customWidth="1"/>
    <col min="4576" max="4576" width="17.7109375" style="1" customWidth="1"/>
    <col min="4577" max="4578" width="9.140625" style="1" customWidth="1"/>
    <col min="4579" max="4579" width="11.42578125" style="1"/>
    <col min="4580" max="4580" width="15.85546875" style="1" customWidth="1"/>
    <col min="4581" max="4583" width="13.28515625" style="1" customWidth="1"/>
    <col min="4584" max="4827" width="11.42578125" style="1"/>
    <col min="4828" max="4828" width="19" style="1" customWidth="1"/>
    <col min="4829" max="4831" width="11.140625" style="1" customWidth="1"/>
    <col min="4832" max="4832" width="17.7109375" style="1" customWidth="1"/>
    <col min="4833" max="4834" width="9.140625" style="1" customWidth="1"/>
    <col min="4835" max="4835" width="11.42578125" style="1"/>
    <col min="4836" max="4836" width="15.85546875" style="1" customWidth="1"/>
    <col min="4837" max="4839" width="13.28515625" style="1" customWidth="1"/>
    <col min="4840" max="5083" width="11.42578125" style="1"/>
    <col min="5084" max="5084" width="19" style="1" customWidth="1"/>
    <col min="5085" max="5087" width="11.140625" style="1" customWidth="1"/>
    <col min="5088" max="5088" width="17.7109375" style="1" customWidth="1"/>
    <col min="5089" max="5090" width="9.140625" style="1" customWidth="1"/>
    <col min="5091" max="5091" width="11.42578125" style="1"/>
    <col min="5092" max="5092" width="15.85546875" style="1" customWidth="1"/>
    <col min="5093" max="5095" width="13.28515625" style="1" customWidth="1"/>
    <col min="5096" max="5339" width="11.42578125" style="1"/>
    <col min="5340" max="5340" width="19" style="1" customWidth="1"/>
    <col min="5341" max="5343" width="11.140625" style="1" customWidth="1"/>
    <col min="5344" max="5344" width="17.7109375" style="1" customWidth="1"/>
    <col min="5345" max="5346" width="9.140625" style="1" customWidth="1"/>
    <col min="5347" max="5347" width="11.42578125" style="1"/>
    <col min="5348" max="5348" width="15.85546875" style="1" customWidth="1"/>
    <col min="5349" max="5351" width="13.28515625" style="1" customWidth="1"/>
    <col min="5352" max="5595" width="11.42578125" style="1"/>
    <col min="5596" max="5596" width="19" style="1" customWidth="1"/>
    <col min="5597" max="5599" width="11.140625" style="1" customWidth="1"/>
    <col min="5600" max="5600" width="17.7109375" style="1" customWidth="1"/>
    <col min="5601" max="5602" width="9.140625" style="1" customWidth="1"/>
    <col min="5603" max="5603" width="11.42578125" style="1"/>
    <col min="5604" max="5604" width="15.85546875" style="1" customWidth="1"/>
    <col min="5605" max="5607" width="13.28515625" style="1" customWidth="1"/>
    <col min="5608" max="5851" width="11.42578125" style="1"/>
    <col min="5852" max="5852" width="19" style="1" customWidth="1"/>
    <col min="5853" max="5855" width="11.140625" style="1" customWidth="1"/>
    <col min="5856" max="5856" width="17.7109375" style="1" customWidth="1"/>
    <col min="5857" max="5858" width="9.140625" style="1" customWidth="1"/>
    <col min="5859" max="5859" width="11.42578125" style="1"/>
    <col min="5860" max="5860" width="15.85546875" style="1" customWidth="1"/>
    <col min="5861" max="5863" width="13.28515625" style="1" customWidth="1"/>
    <col min="5864" max="6107" width="11.42578125" style="1"/>
    <col min="6108" max="6108" width="19" style="1" customWidth="1"/>
    <col min="6109" max="6111" width="11.140625" style="1" customWidth="1"/>
    <col min="6112" max="6112" width="17.7109375" style="1" customWidth="1"/>
    <col min="6113" max="6114" width="9.140625" style="1" customWidth="1"/>
    <col min="6115" max="6115" width="11.42578125" style="1"/>
    <col min="6116" max="6116" width="15.85546875" style="1" customWidth="1"/>
    <col min="6117" max="6119" width="13.28515625" style="1" customWidth="1"/>
    <col min="6120" max="6363" width="11.42578125" style="1"/>
    <col min="6364" max="6364" width="19" style="1" customWidth="1"/>
    <col min="6365" max="6367" width="11.140625" style="1" customWidth="1"/>
    <col min="6368" max="6368" width="17.7109375" style="1" customWidth="1"/>
    <col min="6369" max="6370" width="9.140625" style="1" customWidth="1"/>
    <col min="6371" max="6371" width="11.42578125" style="1"/>
    <col min="6372" max="6372" width="15.85546875" style="1" customWidth="1"/>
    <col min="6373" max="6375" width="13.28515625" style="1" customWidth="1"/>
    <col min="6376" max="6619" width="11.42578125" style="1"/>
    <col min="6620" max="6620" width="19" style="1" customWidth="1"/>
    <col min="6621" max="6623" width="11.140625" style="1" customWidth="1"/>
    <col min="6624" max="6624" width="17.7109375" style="1" customWidth="1"/>
    <col min="6625" max="6626" width="9.140625" style="1" customWidth="1"/>
    <col min="6627" max="6627" width="11.42578125" style="1"/>
    <col min="6628" max="6628" width="15.85546875" style="1" customWidth="1"/>
    <col min="6629" max="6631" width="13.28515625" style="1" customWidth="1"/>
    <col min="6632" max="6875" width="11.42578125" style="1"/>
    <col min="6876" max="6876" width="19" style="1" customWidth="1"/>
    <col min="6877" max="6879" width="11.140625" style="1" customWidth="1"/>
    <col min="6880" max="6880" width="17.7109375" style="1" customWidth="1"/>
    <col min="6881" max="6882" width="9.140625" style="1" customWidth="1"/>
    <col min="6883" max="6883" width="11.42578125" style="1"/>
    <col min="6884" max="6884" width="15.85546875" style="1" customWidth="1"/>
    <col min="6885" max="6887" width="13.28515625" style="1" customWidth="1"/>
    <col min="6888" max="7131" width="11.42578125" style="1"/>
    <col min="7132" max="7132" width="19" style="1" customWidth="1"/>
    <col min="7133" max="7135" width="11.140625" style="1" customWidth="1"/>
    <col min="7136" max="7136" width="17.7109375" style="1" customWidth="1"/>
    <col min="7137" max="7138" width="9.140625" style="1" customWidth="1"/>
    <col min="7139" max="7139" width="11.42578125" style="1"/>
    <col min="7140" max="7140" width="15.85546875" style="1" customWidth="1"/>
    <col min="7141" max="7143" width="13.28515625" style="1" customWidth="1"/>
    <col min="7144" max="7387" width="11.42578125" style="1"/>
    <col min="7388" max="7388" width="19" style="1" customWidth="1"/>
    <col min="7389" max="7391" width="11.140625" style="1" customWidth="1"/>
    <col min="7392" max="7392" width="17.7109375" style="1" customWidth="1"/>
    <col min="7393" max="7394" width="9.140625" style="1" customWidth="1"/>
    <col min="7395" max="7395" width="11.42578125" style="1"/>
    <col min="7396" max="7396" width="15.85546875" style="1" customWidth="1"/>
    <col min="7397" max="7399" width="13.28515625" style="1" customWidth="1"/>
    <col min="7400" max="7643" width="11.42578125" style="1"/>
    <col min="7644" max="7644" width="19" style="1" customWidth="1"/>
    <col min="7645" max="7647" width="11.140625" style="1" customWidth="1"/>
    <col min="7648" max="7648" width="17.7109375" style="1" customWidth="1"/>
    <col min="7649" max="7650" width="9.140625" style="1" customWidth="1"/>
    <col min="7651" max="7651" width="11.42578125" style="1"/>
    <col min="7652" max="7652" width="15.85546875" style="1" customWidth="1"/>
    <col min="7653" max="7655" width="13.28515625" style="1" customWidth="1"/>
    <col min="7656" max="7899" width="11.42578125" style="1"/>
    <col min="7900" max="7900" width="19" style="1" customWidth="1"/>
    <col min="7901" max="7903" width="11.140625" style="1" customWidth="1"/>
    <col min="7904" max="7904" width="17.7109375" style="1" customWidth="1"/>
    <col min="7905" max="7906" width="9.140625" style="1" customWidth="1"/>
    <col min="7907" max="7907" width="11.42578125" style="1"/>
    <col min="7908" max="7908" width="15.85546875" style="1" customWidth="1"/>
    <col min="7909" max="7911" width="13.28515625" style="1" customWidth="1"/>
    <col min="7912" max="8155" width="11.42578125" style="1"/>
    <col min="8156" max="8156" width="19" style="1" customWidth="1"/>
    <col min="8157" max="8159" width="11.140625" style="1" customWidth="1"/>
    <col min="8160" max="8160" width="17.7109375" style="1" customWidth="1"/>
    <col min="8161" max="8162" width="9.140625" style="1" customWidth="1"/>
    <col min="8163" max="8163" width="11.42578125" style="1"/>
    <col min="8164" max="8164" width="15.85546875" style="1" customWidth="1"/>
    <col min="8165" max="8167" width="13.28515625" style="1" customWidth="1"/>
    <col min="8168" max="8411" width="11.42578125" style="1"/>
    <col min="8412" max="8412" width="19" style="1" customWidth="1"/>
    <col min="8413" max="8415" width="11.140625" style="1" customWidth="1"/>
    <col min="8416" max="8416" width="17.7109375" style="1" customWidth="1"/>
    <col min="8417" max="8418" width="9.140625" style="1" customWidth="1"/>
    <col min="8419" max="8419" width="11.42578125" style="1"/>
    <col min="8420" max="8420" width="15.85546875" style="1" customWidth="1"/>
    <col min="8421" max="8423" width="13.28515625" style="1" customWidth="1"/>
    <col min="8424" max="8667" width="11.42578125" style="1"/>
    <col min="8668" max="8668" width="19" style="1" customWidth="1"/>
    <col min="8669" max="8671" width="11.140625" style="1" customWidth="1"/>
    <col min="8672" max="8672" width="17.7109375" style="1" customWidth="1"/>
    <col min="8673" max="8674" width="9.140625" style="1" customWidth="1"/>
    <col min="8675" max="8675" width="11.42578125" style="1"/>
    <col min="8676" max="8676" width="15.85546875" style="1" customWidth="1"/>
    <col min="8677" max="8679" width="13.28515625" style="1" customWidth="1"/>
    <col min="8680" max="8923" width="11.42578125" style="1"/>
    <col min="8924" max="8924" width="19" style="1" customWidth="1"/>
    <col min="8925" max="8927" width="11.140625" style="1" customWidth="1"/>
    <col min="8928" max="8928" width="17.7109375" style="1" customWidth="1"/>
    <col min="8929" max="8930" width="9.140625" style="1" customWidth="1"/>
    <col min="8931" max="8931" width="11.42578125" style="1"/>
    <col min="8932" max="8932" width="15.85546875" style="1" customWidth="1"/>
    <col min="8933" max="8935" width="13.28515625" style="1" customWidth="1"/>
    <col min="8936" max="9179" width="11.42578125" style="1"/>
    <col min="9180" max="9180" width="19" style="1" customWidth="1"/>
    <col min="9181" max="9183" width="11.140625" style="1" customWidth="1"/>
    <col min="9184" max="9184" width="17.7109375" style="1" customWidth="1"/>
    <col min="9185" max="9186" width="9.140625" style="1" customWidth="1"/>
    <col min="9187" max="9187" width="11.42578125" style="1"/>
    <col min="9188" max="9188" width="15.85546875" style="1" customWidth="1"/>
    <col min="9189" max="9191" width="13.28515625" style="1" customWidth="1"/>
    <col min="9192" max="9435" width="11.42578125" style="1"/>
    <col min="9436" max="9436" width="19" style="1" customWidth="1"/>
    <col min="9437" max="9439" width="11.140625" style="1" customWidth="1"/>
    <col min="9440" max="9440" width="17.7109375" style="1" customWidth="1"/>
    <col min="9441" max="9442" width="9.140625" style="1" customWidth="1"/>
    <col min="9443" max="9443" width="11.42578125" style="1"/>
    <col min="9444" max="9444" width="15.85546875" style="1" customWidth="1"/>
    <col min="9445" max="9447" width="13.28515625" style="1" customWidth="1"/>
    <col min="9448" max="9691" width="11.42578125" style="1"/>
    <col min="9692" max="9692" width="19" style="1" customWidth="1"/>
    <col min="9693" max="9695" width="11.140625" style="1" customWidth="1"/>
    <col min="9696" max="9696" width="17.7109375" style="1" customWidth="1"/>
    <col min="9697" max="9698" width="9.140625" style="1" customWidth="1"/>
    <col min="9699" max="9699" width="11.42578125" style="1"/>
    <col min="9700" max="9700" width="15.85546875" style="1" customWidth="1"/>
    <col min="9701" max="9703" width="13.28515625" style="1" customWidth="1"/>
    <col min="9704" max="9947" width="11.42578125" style="1"/>
    <col min="9948" max="9948" width="19" style="1" customWidth="1"/>
    <col min="9949" max="9951" width="11.140625" style="1" customWidth="1"/>
    <col min="9952" max="9952" width="17.7109375" style="1" customWidth="1"/>
    <col min="9953" max="9954" width="9.140625" style="1" customWidth="1"/>
    <col min="9955" max="9955" width="11.42578125" style="1"/>
    <col min="9956" max="9956" width="15.85546875" style="1" customWidth="1"/>
    <col min="9957" max="9959" width="13.28515625" style="1" customWidth="1"/>
    <col min="9960" max="10203" width="11.42578125" style="1"/>
    <col min="10204" max="10204" width="19" style="1" customWidth="1"/>
    <col min="10205" max="10207" width="11.140625" style="1" customWidth="1"/>
    <col min="10208" max="10208" width="17.7109375" style="1" customWidth="1"/>
    <col min="10209" max="10210" width="9.140625" style="1" customWidth="1"/>
    <col min="10211" max="10211" width="11.42578125" style="1"/>
    <col min="10212" max="10212" width="15.85546875" style="1" customWidth="1"/>
    <col min="10213" max="10215" width="13.28515625" style="1" customWidth="1"/>
    <col min="10216" max="10459" width="11.42578125" style="1"/>
    <col min="10460" max="10460" width="19" style="1" customWidth="1"/>
    <col min="10461" max="10463" width="11.140625" style="1" customWidth="1"/>
    <col min="10464" max="10464" width="17.7109375" style="1" customWidth="1"/>
    <col min="10465" max="10466" width="9.140625" style="1" customWidth="1"/>
    <col min="10467" max="10467" width="11.42578125" style="1"/>
    <col min="10468" max="10468" width="15.85546875" style="1" customWidth="1"/>
    <col min="10469" max="10471" width="13.28515625" style="1" customWidth="1"/>
    <col min="10472" max="10715" width="11.42578125" style="1"/>
    <col min="10716" max="10716" width="19" style="1" customWidth="1"/>
    <col min="10717" max="10719" width="11.140625" style="1" customWidth="1"/>
    <col min="10720" max="10720" width="17.7109375" style="1" customWidth="1"/>
    <col min="10721" max="10722" width="9.140625" style="1" customWidth="1"/>
    <col min="10723" max="10723" width="11.42578125" style="1"/>
    <col min="10724" max="10724" width="15.85546875" style="1" customWidth="1"/>
    <col min="10725" max="10727" width="13.28515625" style="1" customWidth="1"/>
    <col min="10728" max="10971" width="11.42578125" style="1"/>
    <col min="10972" max="10972" width="19" style="1" customWidth="1"/>
    <col min="10973" max="10975" width="11.140625" style="1" customWidth="1"/>
    <col min="10976" max="10976" width="17.7109375" style="1" customWidth="1"/>
    <col min="10977" max="10978" width="9.140625" style="1" customWidth="1"/>
    <col min="10979" max="10979" width="11.42578125" style="1"/>
    <col min="10980" max="10980" width="15.85546875" style="1" customWidth="1"/>
    <col min="10981" max="10983" width="13.28515625" style="1" customWidth="1"/>
    <col min="10984" max="11227" width="11.42578125" style="1"/>
    <col min="11228" max="11228" width="19" style="1" customWidth="1"/>
    <col min="11229" max="11231" width="11.140625" style="1" customWidth="1"/>
    <col min="11232" max="11232" width="17.7109375" style="1" customWidth="1"/>
    <col min="11233" max="11234" width="9.140625" style="1" customWidth="1"/>
    <col min="11235" max="11235" width="11.42578125" style="1"/>
    <col min="11236" max="11236" width="15.85546875" style="1" customWidth="1"/>
    <col min="11237" max="11239" width="13.28515625" style="1" customWidth="1"/>
    <col min="11240" max="11483" width="11.42578125" style="1"/>
    <col min="11484" max="11484" width="19" style="1" customWidth="1"/>
    <col min="11485" max="11487" width="11.140625" style="1" customWidth="1"/>
    <col min="11488" max="11488" width="17.7109375" style="1" customWidth="1"/>
    <col min="11489" max="11490" width="9.140625" style="1" customWidth="1"/>
    <col min="11491" max="11491" width="11.42578125" style="1"/>
    <col min="11492" max="11492" width="15.85546875" style="1" customWidth="1"/>
    <col min="11493" max="11495" width="13.28515625" style="1" customWidth="1"/>
    <col min="11496" max="11739" width="11.42578125" style="1"/>
    <col min="11740" max="11740" width="19" style="1" customWidth="1"/>
    <col min="11741" max="11743" width="11.140625" style="1" customWidth="1"/>
    <col min="11744" max="11744" width="17.7109375" style="1" customWidth="1"/>
    <col min="11745" max="11746" width="9.140625" style="1" customWidth="1"/>
    <col min="11747" max="11747" width="11.42578125" style="1"/>
    <col min="11748" max="11748" width="15.85546875" style="1" customWidth="1"/>
    <col min="11749" max="11751" width="13.28515625" style="1" customWidth="1"/>
    <col min="11752" max="11995" width="11.42578125" style="1"/>
    <col min="11996" max="11996" width="19" style="1" customWidth="1"/>
    <col min="11997" max="11999" width="11.140625" style="1" customWidth="1"/>
    <col min="12000" max="12000" width="17.7109375" style="1" customWidth="1"/>
    <col min="12001" max="12002" width="9.140625" style="1" customWidth="1"/>
    <col min="12003" max="12003" width="11.42578125" style="1"/>
    <col min="12004" max="12004" width="15.85546875" style="1" customWidth="1"/>
    <col min="12005" max="12007" width="13.28515625" style="1" customWidth="1"/>
    <col min="12008" max="12251" width="11.42578125" style="1"/>
    <col min="12252" max="12252" width="19" style="1" customWidth="1"/>
    <col min="12253" max="12255" width="11.140625" style="1" customWidth="1"/>
    <col min="12256" max="12256" width="17.7109375" style="1" customWidth="1"/>
    <col min="12257" max="12258" width="9.140625" style="1" customWidth="1"/>
    <col min="12259" max="12259" width="11.42578125" style="1"/>
    <col min="12260" max="12260" width="15.85546875" style="1" customWidth="1"/>
    <col min="12261" max="12263" width="13.28515625" style="1" customWidth="1"/>
    <col min="12264" max="12507" width="11.42578125" style="1"/>
    <col min="12508" max="12508" width="19" style="1" customWidth="1"/>
    <col min="12509" max="12511" width="11.140625" style="1" customWidth="1"/>
    <col min="12512" max="12512" width="17.7109375" style="1" customWidth="1"/>
    <col min="12513" max="12514" width="9.140625" style="1" customWidth="1"/>
    <col min="12515" max="12515" width="11.42578125" style="1"/>
    <col min="12516" max="12516" width="15.85546875" style="1" customWidth="1"/>
    <col min="12517" max="12519" width="13.28515625" style="1" customWidth="1"/>
    <col min="12520" max="12763" width="11.42578125" style="1"/>
    <col min="12764" max="12764" width="19" style="1" customWidth="1"/>
    <col min="12765" max="12767" width="11.140625" style="1" customWidth="1"/>
    <col min="12768" max="12768" width="17.7109375" style="1" customWidth="1"/>
    <col min="12769" max="12770" width="9.140625" style="1" customWidth="1"/>
    <col min="12771" max="12771" width="11.42578125" style="1"/>
    <col min="12772" max="12772" width="15.85546875" style="1" customWidth="1"/>
    <col min="12773" max="12775" width="13.28515625" style="1" customWidth="1"/>
    <col min="12776" max="13019" width="11.42578125" style="1"/>
    <col min="13020" max="13020" width="19" style="1" customWidth="1"/>
    <col min="13021" max="13023" width="11.140625" style="1" customWidth="1"/>
    <col min="13024" max="13024" width="17.7109375" style="1" customWidth="1"/>
    <col min="13025" max="13026" width="9.140625" style="1" customWidth="1"/>
    <col min="13027" max="13027" width="11.42578125" style="1"/>
    <col min="13028" max="13028" width="15.85546875" style="1" customWidth="1"/>
    <col min="13029" max="13031" width="13.28515625" style="1" customWidth="1"/>
    <col min="13032" max="13275" width="11.42578125" style="1"/>
    <col min="13276" max="13276" width="19" style="1" customWidth="1"/>
    <col min="13277" max="13279" width="11.140625" style="1" customWidth="1"/>
    <col min="13280" max="13280" width="17.7109375" style="1" customWidth="1"/>
    <col min="13281" max="13282" width="9.140625" style="1" customWidth="1"/>
    <col min="13283" max="13283" width="11.42578125" style="1"/>
    <col min="13284" max="13284" width="15.85546875" style="1" customWidth="1"/>
    <col min="13285" max="13287" width="13.28515625" style="1" customWidth="1"/>
    <col min="13288" max="13531" width="11.42578125" style="1"/>
    <col min="13532" max="13532" width="19" style="1" customWidth="1"/>
    <col min="13533" max="13535" width="11.140625" style="1" customWidth="1"/>
    <col min="13536" max="13536" width="17.7109375" style="1" customWidth="1"/>
    <col min="13537" max="13538" width="9.140625" style="1" customWidth="1"/>
    <col min="13539" max="13539" width="11.42578125" style="1"/>
    <col min="13540" max="13540" width="15.85546875" style="1" customWidth="1"/>
    <col min="13541" max="13543" width="13.28515625" style="1" customWidth="1"/>
    <col min="13544" max="13787" width="11.42578125" style="1"/>
    <col min="13788" max="13788" width="19" style="1" customWidth="1"/>
    <col min="13789" max="13791" width="11.140625" style="1" customWidth="1"/>
    <col min="13792" max="13792" width="17.7109375" style="1" customWidth="1"/>
    <col min="13793" max="13794" width="9.140625" style="1" customWidth="1"/>
    <col min="13795" max="13795" width="11.42578125" style="1"/>
    <col min="13796" max="13796" width="15.85546875" style="1" customWidth="1"/>
    <col min="13797" max="13799" width="13.28515625" style="1" customWidth="1"/>
    <col min="13800" max="14043" width="11.42578125" style="1"/>
    <col min="14044" max="14044" width="19" style="1" customWidth="1"/>
    <col min="14045" max="14047" width="11.140625" style="1" customWidth="1"/>
    <col min="14048" max="14048" width="17.7109375" style="1" customWidth="1"/>
    <col min="14049" max="14050" width="9.140625" style="1" customWidth="1"/>
    <col min="14051" max="14051" width="11.42578125" style="1"/>
    <col min="14052" max="14052" width="15.85546875" style="1" customWidth="1"/>
    <col min="14053" max="14055" width="13.28515625" style="1" customWidth="1"/>
    <col min="14056" max="14299" width="11.42578125" style="1"/>
    <col min="14300" max="14300" width="19" style="1" customWidth="1"/>
    <col min="14301" max="14303" width="11.140625" style="1" customWidth="1"/>
    <col min="14304" max="14304" width="17.7109375" style="1" customWidth="1"/>
    <col min="14305" max="14306" width="9.140625" style="1" customWidth="1"/>
    <col min="14307" max="14307" width="11.42578125" style="1"/>
    <col min="14308" max="14308" width="15.85546875" style="1" customWidth="1"/>
    <col min="14309" max="14311" width="13.28515625" style="1" customWidth="1"/>
    <col min="14312" max="14555" width="11.42578125" style="1"/>
    <col min="14556" max="14556" width="19" style="1" customWidth="1"/>
    <col min="14557" max="14559" width="11.140625" style="1" customWidth="1"/>
    <col min="14560" max="14560" width="17.7109375" style="1" customWidth="1"/>
    <col min="14561" max="14562" width="9.140625" style="1" customWidth="1"/>
    <col min="14563" max="14563" width="11.42578125" style="1"/>
    <col min="14564" max="14564" width="15.85546875" style="1" customWidth="1"/>
    <col min="14565" max="14567" width="13.28515625" style="1" customWidth="1"/>
    <col min="14568" max="14811" width="11.42578125" style="1"/>
    <col min="14812" max="14812" width="19" style="1" customWidth="1"/>
    <col min="14813" max="14815" width="11.140625" style="1" customWidth="1"/>
    <col min="14816" max="14816" width="17.7109375" style="1" customWidth="1"/>
    <col min="14817" max="14818" width="9.140625" style="1" customWidth="1"/>
    <col min="14819" max="14819" width="11.42578125" style="1"/>
    <col min="14820" max="14820" width="15.85546875" style="1" customWidth="1"/>
    <col min="14821" max="14823" width="13.28515625" style="1" customWidth="1"/>
    <col min="14824" max="15067" width="11.42578125" style="1"/>
    <col min="15068" max="15068" width="19" style="1" customWidth="1"/>
    <col min="15069" max="15071" width="11.140625" style="1" customWidth="1"/>
    <col min="15072" max="15072" width="17.7109375" style="1" customWidth="1"/>
    <col min="15073" max="15074" width="9.140625" style="1" customWidth="1"/>
    <col min="15075" max="15075" width="11.42578125" style="1"/>
    <col min="15076" max="15076" width="15.85546875" style="1" customWidth="1"/>
    <col min="15077" max="15079" width="13.28515625" style="1" customWidth="1"/>
    <col min="15080" max="15323" width="11.42578125" style="1"/>
    <col min="15324" max="15324" width="19" style="1" customWidth="1"/>
    <col min="15325" max="15327" width="11.140625" style="1" customWidth="1"/>
    <col min="15328" max="15328" width="17.7109375" style="1" customWidth="1"/>
    <col min="15329" max="15330" width="9.140625" style="1" customWidth="1"/>
    <col min="15331" max="15331" width="11.42578125" style="1"/>
    <col min="15332" max="15332" width="15.85546875" style="1" customWidth="1"/>
    <col min="15333" max="15335" width="13.28515625" style="1" customWidth="1"/>
    <col min="15336" max="15579" width="11.42578125" style="1"/>
    <col min="15580" max="15580" width="19" style="1" customWidth="1"/>
    <col min="15581" max="15583" width="11.140625" style="1" customWidth="1"/>
    <col min="15584" max="15584" width="17.7109375" style="1" customWidth="1"/>
    <col min="15585" max="15586" width="9.140625" style="1" customWidth="1"/>
    <col min="15587" max="15587" width="11.42578125" style="1"/>
    <col min="15588" max="15588" width="15.85546875" style="1" customWidth="1"/>
    <col min="15589" max="15591" width="13.28515625" style="1" customWidth="1"/>
    <col min="15592" max="15835" width="11.42578125" style="1"/>
    <col min="15836" max="15836" width="19" style="1" customWidth="1"/>
    <col min="15837" max="15839" width="11.140625" style="1" customWidth="1"/>
    <col min="15840" max="15840" width="17.7109375" style="1" customWidth="1"/>
    <col min="15841" max="15842" width="9.140625" style="1" customWidth="1"/>
    <col min="15843" max="15843" width="11.42578125" style="1"/>
    <col min="15844" max="15844" width="15.85546875" style="1" customWidth="1"/>
    <col min="15845" max="15847" width="13.28515625" style="1" customWidth="1"/>
    <col min="15848" max="16091" width="11.42578125" style="1"/>
    <col min="16092" max="16092" width="19" style="1" customWidth="1"/>
    <col min="16093" max="16095" width="11.140625" style="1" customWidth="1"/>
    <col min="16096" max="16096" width="17.7109375" style="1" customWidth="1"/>
    <col min="16097" max="16098" width="9.140625" style="1" customWidth="1"/>
    <col min="16099" max="16099" width="11.42578125" style="1"/>
    <col min="16100" max="16100" width="15.85546875" style="1" customWidth="1"/>
    <col min="16101" max="16103" width="13.28515625" style="1" customWidth="1"/>
    <col min="16104" max="16384" width="11.42578125" style="1"/>
  </cols>
  <sheetData>
    <row r="1" spans="1:5" ht="12.75" customHeight="1">
      <c r="A1" s="64" t="s">
        <v>219</v>
      </c>
    </row>
    <row r="2" spans="1:5" ht="10.35" customHeight="1">
      <c r="A2" s="2"/>
      <c r="B2" s="78"/>
      <c r="C2" s="78"/>
      <c r="D2" s="2"/>
      <c r="E2" s="2"/>
    </row>
    <row r="3" spans="1:5" ht="6" customHeight="1">
      <c r="A3" s="3"/>
      <c r="B3" s="79"/>
      <c r="C3" s="79"/>
      <c r="D3" s="4"/>
      <c r="E3" s="2"/>
    </row>
    <row r="4" spans="1:5" ht="12" customHeight="1">
      <c r="A4" s="70"/>
      <c r="B4" s="79">
        <v>2018</v>
      </c>
      <c r="C4" s="79"/>
      <c r="D4" s="167" t="s">
        <v>211</v>
      </c>
      <c r="E4" s="7"/>
    </row>
    <row r="5" spans="1:5" ht="5.25" customHeight="1">
      <c r="B5" s="81"/>
      <c r="C5" s="81"/>
      <c r="D5" s="8"/>
    </row>
    <row r="6" spans="1:5" ht="13.5" customHeight="1">
      <c r="A6" s="40" t="s">
        <v>60</v>
      </c>
      <c r="B6" s="82">
        <v>1309</v>
      </c>
      <c r="C6" s="82"/>
      <c r="D6" s="61">
        <v>7.005619480867006</v>
      </c>
      <c r="E6" s="43"/>
    </row>
    <row r="7" spans="1:5" ht="13.5" customHeight="1">
      <c r="A7" s="40" t="s">
        <v>61</v>
      </c>
      <c r="B7" s="82">
        <v>556</v>
      </c>
      <c r="C7" s="82"/>
      <c r="D7" s="61">
        <v>2.9756489162429758</v>
      </c>
      <c r="E7" s="43"/>
    </row>
    <row r="8" spans="1:5" ht="13.5" customHeight="1">
      <c r="A8" s="40" t="s">
        <v>62</v>
      </c>
      <c r="B8" s="82">
        <v>358</v>
      </c>
      <c r="C8" s="82"/>
      <c r="D8" s="61">
        <v>1.915975381321916</v>
      </c>
      <c r="E8" s="43"/>
    </row>
    <row r="9" spans="1:5" ht="13.5" customHeight="1">
      <c r="A9" s="40" t="s">
        <v>63</v>
      </c>
      <c r="B9" s="82">
        <v>161</v>
      </c>
      <c r="C9" s="82"/>
      <c r="D9" s="61">
        <v>0.86165373294086167</v>
      </c>
      <c r="E9" s="43"/>
    </row>
    <row r="10" spans="1:5" ht="13.5" customHeight="1">
      <c r="A10" s="8" t="s">
        <v>168</v>
      </c>
      <c r="B10" s="62">
        <v>3455</v>
      </c>
      <c r="C10" s="102"/>
      <c r="D10" s="67">
        <v>18.490767995718493</v>
      </c>
      <c r="E10" s="43"/>
    </row>
    <row r="11" spans="1:5" ht="4.5" customHeight="1">
      <c r="A11" s="40"/>
      <c r="B11" s="82"/>
      <c r="C11" s="82"/>
      <c r="D11" s="61"/>
      <c r="E11" s="43"/>
    </row>
    <row r="12" spans="1:5" ht="13.5" customHeight="1">
      <c r="A12" s="40" t="s">
        <v>64</v>
      </c>
      <c r="B12" s="82">
        <v>372</v>
      </c>
      <c r="C12" s="82"/>
      <c r="D12" s="61">
        <v>1.990901792881991</v>
      </c>
      <c r="E12" s="43"/>
    </row>
    <row r="13" spans="1:5" ht="13.5" customHeight="1">
      <c r="A13" s="40" t="s">
        <v>65</v>
      </c>
      <c r="B13" s="82">
        <v>251</v>
      </c>
      <c r="C13" s="82"/>
      <c r="D13" s="61">
        <v>1.3433235215413433</v>
      </c>
      <c r="E13" s="43"/>
    </row>
    <row r="14" spans="1:5" ht="13.5" customHeight="1">
      <c r="A14" s="40" t="s">
        <v>66</v>
      </c>
      <c r="B14" s="82">
        <v>77</v>
      </c>
      <c r="C14" s="82"/>
      <c r="D14" s="61">
        <v>0.4120952635804121</v>
      </c>
      <c r="E14" s="43"/>
    </row>
    <row r="15" spans="1:5" ht="13.5" customHeight="1">
      <c r="A15" s="40" t="s">
        <v>67</v>
      </c>
      <c r="B15" s="82">
        <v>56</v>
      </c>
      <c r="C15" s="82"/>
      <c r="D15" s="61">
        <v>0.29970564624029972</v>
      </c>
      <c r="E15" s="43"/>
    </row>
    <row r="16" spans="1:5" ht="13.5" customHeight="1">
      <c r="A16" s="8" t="s">
        <v>169</v>
      </c>
      <c r="B16" s="62">
        <v>1022</v>
      </c>
      <c r="C16" s="102"/>
      <c r="D16" s="67">
        <v>5.4696280438854696</v>
      </c>
      <c r="E16" s="43"/>
    </row>
    <row r="17" spans="1:5" ht="4.5" customHeight="1">
      <c r="A17" s="40"/>
      <c r="B17" s="82"/>
      <c r="C17" s="82"/>
      <c r="D17" s="61"/>
      <c r="E17" s="43"/>
    </row>
    <row r="18" spans="1:5" ht="13.5" customHeight="1">
      <c r="A18" s="40" t="s">
        <v>68</v>
      </c>
      <c r="B18" s="82">
        <v>5689</v>
      </c>
      <c r="C18" s="82"/>
      <c r="D18" s="61">
        <v>30.446882526090448</v>
      </c>
      <c r="E18" s="43"/>
    </row>
    <row r="19" spans="1:5" ht="13.5" customHeight="1">
      <c r="A19" s="40" t="s">
        <v>69</v>
      </c>
      <c r="B19" s="82">
        <v>291</v>
      </c>
      <c r="C19" s="82"/>
      <c r="D19" s="61">
        <v>1.5573989831415573</v>
      </c>
      <c r="E19" s="43"/>
    </row>
    <row r="20" spans="1:5" ht="13.5" customHeight="1">
      <c r="A20" s="40" t="s">
        <v>70</v>
      </c>
      <c r="B20" s="82">
        <v>353</v>
      </c>
      <c r="C20" s="82"/>
      <c r="D20" s="61">
        <v>1.8892159486218891</v>
      </c>
      <c r="E20" s="43"/>
    </row>
    <row r="21" spans="1:5" ht="13.5" customHeight="1">
      <c r="A21" s="40" t="s">
        <v>71</v>
      </c>
      <c r="B21" s="82">
        <v>158</v>
      </c>
      <c r="C21" s="82"/>
      <c r="D21" s="61">
        <v>0.84559807332084558</v>
      </c>
      <c r="E21" s="43"/>
    </row>
    <row r="22" spans="1:5" ht="13.5" customHeight="1">
      <c r="A22" s="8" t="s">
        <v>94</v>
      </c>
      <c r="B22" s="62">
        <v>7076</v>
      </c>
      <c r="C22" s="102"/>
      <c r="D22" s="67">
        <v>37.869949157077869</v>
      </c>
      <c r="E22" s="43"/>
    </row>
    <row r="23" spans="1:5" ht="4.5" customHeight="1">
      <c r="A23" s="40"/>
      <c r="B23" s="82"/>
      <c r="C23" s="82"/>
      <c r="D23" s="61"/>
      <c r="E23" s="43"/>
    </row>
    <row r="24" spans="1:5" ht="13.5" customHeight="1">
      <c r="A24" s="40" t="s">
        <v>72</v>
      </c>
      <c r="B24" s="82">
        <v>344</v>
      </c>
      <c r="C24" s="82"/>
      <c r="D24" s="61">
        <v>1.8410489697618411</v>
      </c>
      <c r="E24" s="43"/>
    </row>
    <row r="25" spans="1:5" ht="13.5" customHeight="1">
      <c r="A25" s="40" t="s">
        <v>73</v>
      </c>
      <c r="B25" s="82">
        <v>699</v>
      </c>
      <c r="C25" s="82"/>
      <c r="D25" s="61">
        <v>3.740968691463741</v>
      </c>
      <c r="E25" s="43"/>
    </row>
    <row r="26" spans="1:5" ht="13.5" customHeight="1">
      <c r="A26" s="40" t="s">
        <v>74</v>
      </c>
      <c r="B26" s="82">
        <v>103</v>
      </c>
      <c r="C26" s="82"/>
      <c r="D26" s="61">
        <v>0.55124431362055126</v>
      </c>
      <c r="E26" s="43"/>
    </row>
    <row r="27" spans="1:5" ht="13.5" customHeight="1">
      <c r="A27" s="40" t="s">
        <v>75</v>
      </c>
      <c r="B27" s="82">
        <v>113</v>
      </c>
      <c r="C27" s="82"/>
      <c r="D27" s="61">
        <v>0.60476317902060472</v>
      </c>
      <c r="E27" s="43"/>
    </row>
    <row r="28" spans="1:5" ht="13.5" customHeight="1">
      <c r="A28" s="44" t="s">
        <v>95</v>
      </c>
      <c r="B28" s="62">
        <v>1497</v>
      </c>
      <c r="C28" s="102"/>
      <c r="D28" s="67">
        <v>8.0117741503880122</v>
      </c>
      <c r="E28" s="43"/>
    </row>
    <row r="29" spans="1:5" ht="4.5" customHeight="1">
      <c r="A29" s="40"/>
      <c r="B29" s="82"/>
      <c r="C29" s="82"/>
      <c r="D29" s="61"/>
      <c r="E29" s="43"/>
    </row>
    <row r="30" spans="1:5" ht="13.5" customHeight="1">
      <c r="A30" s="40" t="s">
        <v>76</v>
      </c>
      <c r="B30" s="82">
        <v>342</v>
      </c>
      <c r="C30" s="82"/>
      <c r="D30" s="61">
        <v>1.8303451966818303</v>
      </c>
      <c r="E30" s="43"/>
    </row>
    <row r="31" spans="1:5" ht="13.5" customHeight="1">
      <c r="A31" s="40" t="s">
        <v>77</v>
      </c>
      <c r="B31" s="82">
        <v>477</v>
      </c>
      <c r="C31" s="82"/>
      <c r="D31" s="61">
        <v>2.5528498795825527</v>
      </c>
      <c r="E31" s="43"/>
    </row>
    <row r="32" spans="1:5" ht="13.5" customHeight="1">
      <c r="A32" s="40" t="s">
        <v>78</v>
      </c>
      <c r="B32" s="82">
        <v>397</v>
      </c>
      <c r="C32" s="82"/>
      <c r="D32" s="61">
        <v>2.1246989563821246</v>
      </c>
      <c r="E32" s="43"/>
    </row>
    <row r="33" spans="1:5" ht="13.5" customHeight="1">
      <c r="A33" s="40" t="s">
        <v>79</v>
      </c>
      <c r="B33" s="82">
        <v>215</v>
      </c>
      <c r="C33" s="82"/>
      <c r="D33" s="61">
        <v>1.1506556061011506</v>
      </c>
      <c r="E33" s="43"/>
    </row>
    <row r="34" spans="1:5" ht="13.5" customHeight="1">
      <c r="A34" s="44" t="s">
        <v>96</v>
      </c>
      <c r="B34" s="62">
        <v>2954</v>
      </c>
      <c r="C34" s="102"/>
      <c r="D34" s="67">
        <v>15.809472839175809</v>
      </c>
      <c r="E34" s="43"/>
    </row>
    <row r="35" spans="1:5" ht="10.5" customHeight="1">
      <c r="A35" s="40"/>
      <c r="B35" s="82"/>
      <c r="C35" s="82"/>
      <c r="D35" s="61"/>
      <c r="E35" s="43"/>
    </row>
    <row r="36" spans="1:5" ht="13.5" customHeight="1">
      <c r="A36" s="40" t="s">
        <v>80</v>
      </c>
      <c r="B36" s="82">
        <v>660</v>
      </c>
      <c r="C36" s="82"/>
      <c r="D36" s="61">
        <v>3.5322451164035322</v>
      </c>
      <c r="E36" s="43"/>
    </row>
    <row r="37" spans="1:5" ht="13.5" customHeight="1">
      <c r="A37" s="40" t="s">
        <v>81</v>
      </c>
      <c r="B37" s="82">
        <v>930</v>
      </c>
      <c r="C37" s="82"/>
      <c r="D37" s="61">
        <v>4.9772544822049776</v>
      </c>
      <c r="E37" s="43"/>
    </row>
    <row r="38" spans="1:5" ht="13.5" customHeight="1">
      <c r="A38" s="40" t="s">
        <v>82</v>
      </c>
      <c r="B38" s="82">
        <v>454</v>
      </c>
      <c r="C38" s="82"/>
      <c r="D38" s="61">
        <v>2.4297564891624299</v>
      </c>
      <c r="E38" s="43"/>
    </row>
    <row r="39" spans="1:5" ht="13.5" customHeight="1">
      <c r="A39" s="40" t="s">
        <v>83</v>
      </c>
      <c r="B39" s="82">
        <v>166</v>
      </c>
      <c r="C39" s="82"/>
      <c r="D39" s="61">
        <v>0.88841316564088846</v>
      </c>
      <c r="E39" s="43"/>
    </row>
    <row r="40" spans="1:5" ht="13.5" customHeight="1">
      <c r="A40" s="44" t="s">
        <v>97</v>
      </c>
      <c r="B40" s="62">
        <v>2667</v>
      </c>
      <c r="C40" s="102"/>
      <c r="D40" s="67">
        <v>14.273481402194273</v>
      </c>
      <c r="E40" s="43"/>
    </row>
    <row r="41" spans="1:5" ht="10.5" customHeight="1">
      <c r="A41" s="40"/>
      <c r="B41" s="82"/>
      <c r="C41" s="82"/>
      <c r="D41" s="61"/>
      <c r="E41" s="43"/>
    </row>
    <row r="42" spans="1:5" ht="13.5" customHeight="1">
      <c r="A42" s="44" t="s">
        <v>84</v>
      </c>
      <c r="B42" s="62">
        <v>14</v>
      </c>
      <c r="C42" s="62"/>
      <c r="D42" s="67">
        <v>7.4926411560074929E-2</v>
      </c>
      <c r="E42" s="43"/>
    </row>
    <row r="43" spans="1:5" ht="10.5" customHeight="1">
      <c r="A43" s="40"/>
      <c r="B43" s="82"/>
      <c r="C43" s="82"/>
      <c r="D43" s="61"/>
      <c r="E43" s="43"/>
    </row>
    <row r="44" spans="1:5" ht="13.5" customHeight="1">
      <c r="A44" s="44" t="s">
        <v>58</v>
      </c>
      <c r="B44" s="62">
        <v>18685</v>
      </c>
      <c r="C44" s="62"/>
      <c r="D44" s="62">
        <v>100</v>
      </c>
      <c r="E44" s="43"/>
    </row>
    <row r="45" spans="1:5" s="2" customFormat="1" ht="6.75" customHeight="1">
      <c r="A45" s="40"/>
      <c r="B45" s="84"/>
      <c r="C45" s="84"/>
      <c r="D45" s="40"/>
      <c r="E45" s="40"/>
    </row>
    <row r="46" spans="1:5" s="2" customFormat="1" ht="13.5" customHeight="1">
      <c r="A46" s="40" t="s">
        <v>89</v>
      </c>
      <c r="B46" s="84"/>
      <c r="C46" s="84"/>
      <c r="D46" s="40"/>
      <c r="E46" s="40"/>
    </row>
    <row r="47" spans="1:5" s="2" customFormat="1" ht="13.5" customHeight="1">
      <c r="A47" s="40"/>
      <c r="B47" s="84"/>
      <c r="C47" s="84"/>
      <c r="D47" s="40"/>
      <c r="E47" s="40"/>
    </row>
    <row r="48" spans="1:5" s="2" customFormat="1">
      <c r="A48" s="40"/>
      <c r="B48" s="84"/>
      <c r="C48" s="84"/>
      <c r="D48" s="46"/>
      <c r="E48" s="40"/>
    </row>
    <row r="49" spans="1:7" s="2" customFormat="1">
      <c r="A49" s="40"/>
      <c r="B49" s="80"/>
      <c r="C49" s="82"/>
      <c r="D49" s="45"/>
      <c r="E49" s="40"/>
    </row>
    <row r="50" spans="1:7" s="2" customFormat="1">
      <c r="A50" s="40"/>
      <c r="B50" s="41"/>
      <c r="C50" s="85"/>
      <c r="D50" s="45"/>
      <c r="E50" s="40"/>
      <c r="G50" s="1"/>
    </row>
    <row r="51" spans="1:7" s="2" customFormat="1">
      <c r="A51" s="1"/>
      <c r="B51" s="37"/>
      <c r="C51" s="77"/>
      <c r="D51" s="45"/>
      <c r="E51" s="1"/>
    </row>
    <row r="52" spans="1:7">
      <c r="B52" s="37"/>
      <c r="D52" s="45"/>
    </row>
    <row r="53" spans="1:7">
      <c r="B53" s="37"/>
      <c r="D53" s="45"/>
    </row>
    <row r="54" spans="1:7">
      <c r="B54" s="37"/>
      <c r="D54" s="45"/>
    </row>
    <row r="55" spans="1:7">
      <c r="B55" s="37"/>
      <c r="D55" s="45"/>
      <c r="G55" s="2"/>
    </row>
    <row r="56" spans="1:7">
      <c r="B56" s="37"/>
      <c r="D56" s="45"/>
    </row>
    <row r="57" spans="1:7">
      <c r="B57" s="83"/>
    </row>
    <row r="58" spans="1:7">
      <c r="B58" s="37"/>
    </row>
    <row r="88" spans="4:4">
      <c r="D88" s="37"/>
    </row>
    <row r="89" spans="4:4">
      <c r="D89" s="37"/>
    </row>
    <row r="90" spans="4:4">
      <c r="D90" s="37"/>
    </row>
    <row r="91" spans="4:4">
      <c r="D91" s="37"/>
    </row>
    <row r="92" spans="4:4">
      <c r="D92" s="37"/>
    </row>
    <row r="93" spans="4:4">
      <c r="D93" s="37"/>
    </row>
    <row r="94" spans="4:4">
      <c r="D94" s="37"/>
    </row>
    <row r="95" spans="4:4">
      <c r="D95" s="18"/>
    </row>
  </sheetData>
  <printOptions gridLinesSet="0"/>
  <pageMargins left="0.78740157480314965" right="0.78740157480314965" top="0.78740157480314965" bottom="0.5511811023622047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9"/>
  <sheetViews>
    <sheetView showGridLines="0" zoomScaleNormal="100" workbookViewId="0"/>
  </sheetViews>
  <sheetFormatPr defaultRowHeight="11.25"/>
  <cols>
    <col min="1" max="1" width="13" style="71" customWidth="1"/>
    <col min="2" max="5" width="9.140625" style="71"/>
    <col min="6" max="6" width="13.85546875" style="71" customWidth="1"/>
    <col min="7" max="7" width="4.5703125" style="71" customWidth="1"/>
    <col min="8" max="16384" width="9.140625" style="71"/>
  </cols>
  <sheetData>
    <row r="1" spans="1:13" ht="12.75">
      <c r="A1" s="112" t="s">
        <v>255</v>
      </c>
    </row>
    <row r="2" spans="1:13" ht="12" thickBot="1">
      <c r="A2" s="111"/>
      <c r="B2" s="111"/>
      <c r="C2" s="111"/>
      <c r="D2" s="111"/>
      <c r="E2" s="111"/>
      <c r="F2" s="111"/>
      <c r="K2" s="71" t="s">
        <v>246</v>
      </c>
    </row>
    <row r="3" spans="1:13" ht="22.5">
      <c r="A3" s="122" t="s">
        <v>259</v>
      </c>
      <c r="B3" s="144" t="s">
        <v>215</v>
      </c>
      <c r="C3" s="144" t="s">
        <v>216</v>
      </c>
      <c r="D3" s="144" t="s">
        <v>217</v>
      </c>
      <c r="E3" s="144" t="s">
        <v>58</v>
      </c>
      <c r="F3" s="144" t="s">
        <v>256</v>
      </c>
      <c r="K3" s="71" t="s">
        <v>247</v>
      </c>
    </row>
    <row r="4" spans="1:13" ht="12.75" customHeight="1">
      <c r="A4" s="142" t="s">
        <v>250</v>
      </c>
      <c r="B4" s="86">
        <v>935</v>
      </c>
      <c r="C4" s="86">
        <v>6</v>
      </c>
      <c r="D4" s="86">
        <v>0</v>
      </c>
      <c r="E4" s="86">
        <v>941</v>
      </c>
      <c r="F4" s="72">
        <f>100*(D4+C4)/E4</f>
        <v>0.6376195536663124</v>
      </c>
      <c r="K4" s="71" t="s">
        <v>248</v>
      </c>
    </row>
    <row r="5" spans="1:13">
      <c r="A5" s="142" t="s">
        <v>53</v>
      </c>
      <c r="B5" s="86">
        <v>4632</v>
      </c>
      <c r="C5" s="86">
        <v>53</v>
      </c>
      <c r="D5" s="86">
        <v>1</v>
      </c>
      <c r="E5" s="86">
        <v>4686</v>
      </c>
      <c r="F5" s="72">
        <f t="shared" ref="F5:F10" si="0">100*(D5+C5)/E5</f>
        <v>1.1523687580025608</v>
      </c>
      <c r="K5" s="71" t="s">
        <v>249</v>
      </c>
    </row>
    <row r="6" spans="1:13">
      <c r="A6" s="142" t="s">
        <v>54</v>
      </c>
      <c r="B6" s="86">
        <v>11104</v>
      </c>
      <c r="C6" s="86">
        <v>149</v>
      </c>
      <c r="D6" s="86">
        <v>0</v>
      </c>
      <c r="E6" s="86">
        <v>11253</v>
      </c>
      <c r="F6" s="72">
        <f t="shared" si="0"/>
        <v>1.3240913534168666</v>
      </c>
      <c r="K6" s="71" t="s">
        <v>251</v>
      </c>
    </row>
    <row r="7" spans="1:13">
      <c r="A7" s="142" t="s">
        <v>232</v>
      </c>
      <c r="B7" s="86">
        <v>20396</v>
      </c>
      <c r="C7" s="86">
        <v>368</v>
      </c>
      <c r="D7" s="86">
        <v>7</v>
      </c>
      <c r="E7" s="86">
        <v>20771</v>
      </c>
      <c r="F7" s="72">
        <f t="shared" si="0"/>
        <v>1.8054017620721199</v>
      </c>
      <c r="K7" s="71" t="s">
        <v>252</v>
      </c>
    </row>
    <row r="8" spans="1:13">
      <c r="A8" s="142" t="s">
        <v>55</v>
      </c>
      <c r="B8" s="86">
        <v>17760</v>
      </c>
      <c r="C8" s="86">
        <v>426</v>
      </c>
      <c r="D8" s="86">
        <v>2</v>
      </c>
      <c r="E8" s="86">
        <v>18188</v>
      </c>
      <c r="F8" s="72">
        <f t="shared" si="0"/>
        <v>2.3531999120299099</v>
      </c>
      <c r="L8" s="150" t="s">
        <v>215</v>
      </c>
      <c r="M8" s="150" t="s">
        <v>253</v>
      </c>
    </row>
    <row r="9" spans="1:13">
      <c r="A9" s="142" t="s">
        <v>56</v>
      </c>
      <c r="B9" s="86">
        <v>5543</v>
      </c>
      <c r="C9" s="86">
        <v>166</v>
      </c>
      <c r="D9" s="86">
        <v>5</v>
      </c>
      <c r="E9" s="86">
        <v>5714</v>
      </c>
      <c r="F9" s="72">
        <f t="shared" si="0"/>
        <v>2.9926496324816241</v>
      </c>
      <c r="K9" s="71">
        <v>1998</v>
      </c>
      <c r="L9" s="72">
        <v>98.417500581801264</v>
      </c>
      <c r="M9" s="72">
        <v>1.5824994181987364</v>
      </c>
    </row>
    <row r="10" spans="1:13">
      <c r="A10" s="142" t="s">
        <v>257</v>
      </c>
      <c r="B10" s="86">
        <v>528</v>
      </c>
      <c r="C10" s="86">
        <v>34</v>
      </c>
      <c r="D10" s="86">
        <v>1</v>
      </c>
      <c r="E10" s="86">
        <v>563</v>
      </c>
      <c r="F10" s="72">
        <f t="shared" si="0"/>
        <v>6.2166962699822381</v>
      </c>
      <c r="K10" s="71">
        <v>1999</v>
      </c>
      <c r="L10" s="72">
        <v>98.27742365466446</v>
      </c>
      <c r="M10" s="72">
        <v>1.7225763453355398</v>
      </c>
    </row>
    <row r="11" spans="1:13">
      <c r="A11" s="145" t="s">
        <v>258</v>
      </c>
      <c r="B11" s="146">
        <v>11</v>
      </c>
      <c r="C11" s="146">
        <v>2</v>
      </c>
      <c r="D11" s="146">
        <v>0</v>
      </c>
      <c r="E11" s="146">
        <v>13</v>
      </c>
      <c r="F11" s="147" t="s">
        <v>254</v>
      </c>
      <c r="K11" s="71">
        <v>2000</v>
      </c>
      <c r="L11" s="72">
        <v>98.254308277648107</v>
      </c>
      <c r="M11" s="72">
        <v>1.7456917223518928</v>
      </c>
    </row>
    <row r="12" spans="1:13" ht="12" thickBot="1">
      <c r="A12" s="148" t="s">
        <v>58</v>
      </c>
      <c r="B12" s="115">
        <v>60909</v>
      </c>
      <c r="C12" s="115">
        <v>1204</v>
      </c>
      <c r="D12" s="115">
        <v>16</v>
      </c>
      <c r="E12" s="115">
        <f>SUM(E4:E11)</f>
        <v>62129</v>
      </c>
      <c r="F12" s="149">
        <f>100*(C12+D12)/E12</f>
        <v>1.9636562635806145</v>
      </c>
      <c r="K12" s="71">
        <v>2001</v>
      </c>
      <c r="L12" s="72">
        <v>98.268540716714455</v>
      </c>
      <c r="M12" s="72">
        <v>1.7314592832855453</v>
      </c>
    </row>
    <row r="13" spans="1:13">
      <c r="A13" s="143" t="s">
        <v>89</v>
      </c>
      <c r="K13" s="71">
        <v>2002</v>
      </c>
      <c r="L13" s="72">
        <v>98.132730732635579</v>
      </c>
      <c r="M13" s="72">
        <v>1.8672692673644207</v>
      </c>
    </row>
    <row r="14" spans="1:13">
      <c r="A14" s="143"/>
      <c r="K14" s="71">
        <v>2003</v>
      </c>
      <c r="L14" s="72">
        <v>98.176782508246234</v>
      </c>
      <c r="M14" s="72">
        <v>1.8232174917537662</v>
      </c>
    </row>
    <row r="15" spans="1:13">
      <c r="K15" s="71">
        <v>2004</v>
      </c>
      <c r="L15" s="72">
        <v>98.070854657792154</v>
      </c>
      <c r="M15" s="72">
        <v>1.9291453422078462</v>
      </c>
    </row>
    <row r="16" spans="1:13" ht="15" customHeight="1">
      <c r="K16" s="71">
        <v>2005</v>
      </c>
      <c r="L16" s="72">
        <v>98.096529492279942</v>
      </c>
      <c r="M16" s="72">
        <v>1.9034705077200584</v>
      </c>
    </row>
    <row r="17" spans="11:13">
      <c r="K17" s="71">
        <v>2006</v>
      </c>
      <c r="L17" s="72">
        <v>98.210216012683318</v>
      </c>
      <c r="M17" s="72">
        <v>1.7897839873166816</v>
      </c>
    </row>
    <row r="18" spans="11:13">
      <c r="K18" s="71">
        <v>2007</v>
      </c>
      <c r="L18" s="72">
        <v>98.037551970326916</v>
      </c>
      <c r="M18" s="72">
        <v>1.9624480296730837</v>
      </c>
    </row>
    <row r="19" spans="11:13">
      <c r="K19" s="71">
        <v>2008</v>
      </c>
      <c r="L19" s="72">
        <v>98.027442295838</v>
      </c>
      <c r="M19" s="72">
        <v>1.9725577041619999</v>
      </c>
    </row>
    <row r="20" spans="11:13">
      <c r="K20" s="71">
        <v>2009</v>
      </c>
      <c r="L20" s="72">
        <v>97.822562242532697</v>
      </c>
      <c r="M20" s="72">
        <v>2.1774377574673025</v>
      </c>
    </row>
    <row r="21" spans="11:13">
      <c r="K21" s="71">
        <v>2010</v>
      </c>
      <c r="L21" s="72">
        <v>97.910610465116278</v>
      </c>
      <c r="M21" s="72">
        <v>2.0893895348837219</v>
      </c>
    </row>
    <row r="22" spans="11:13">
      <c r="K22" s="71">
        <v>2011</v>
      </c>
      <c r="L22" s="72">
        <v>97.769886542505631</v>
      </c>
      <c r="M22" s="72">
        <v>2.2301134574943688</v>
      </c>
    </row>
    <row r="23" spans="11:13">
      <c r="K23" s="71">
        <v>2012</v>
      </c>
      <c r="L23" s="72">
        <v>97.673254941205911</v>
      </c>
      <c r="M23" s="72">
        <v>2.3267450587940885</v>
      </c>
    </row>
    <row r="24" spans="11:13">
      <c r="K24" s="71">
        <v>2013</v>
      </c>
      <c r="L24" s="72">
        <v>97.771516393442624</v>
      </c>
      <c r="M24" s="72">
        <v>2.2284836065573757</v>
      </c>
    </row>
    <row r="25" spans="11:13">
      <c r="K25" s="71">
        <v>2014</v>
      </c>
      <c r="L25" s="72">
        <v>97.641408599238986</v>
      </c>
      <c r="M25" s="72">
        <v>2.3585914007610143</v>
      </c>
    </row>
    <row r="26" spans="11:13">
      <c r="K26" s="71">
        <v>2015</v>
      </c>
      <c r="L26" s="72">
        <v>97.795904199930575</v>
      </c>
      <c r="M26" s="72">
        <v>2.2040958000694246</v>
      </c>
    </row>
    <row r="27" spans="11:13">
      <c r="K27" s="71">
        <v>2016</v>
      </c>
      <c r="L27" s="72">
        <v>97.751647117912967</v>
      </c>
      <c r="M27" s="72">
        <v>2.2483528820870333</v>
      </c>
    </row>
    <row r="28" spans="11:13">
      <c r="K28" s="71">
        <v>2017</v>
      </c>
      <c r="L28" s="72">
        <v>97.912193339120108</v>
      </c>
      <c r="M28" s="72">
        <v>2.0878066608798918</v>
      </c>
    </row>
    <row r="29" spans="11:13">
      <c r="K29" s="71">
        <v>2018</v>
      </c>
      <c r="L29" s="72">
        <v>98.036343736419383</v>
      </c>
      <c r="M29" s="72">
        <v>1.9636562635806172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3"/>
  <sheetViews>
    <sheetView showGridLines="0" zoomScale="115" zoomScaleNormal="115" workbookViewId="0"/>
  </sheetViews>
  <sheetFormatPr defaultRowHeight="11.25"/>
  <cols>
    <col min="1" max="1" width="15.7109375" style="71" customWidth="1"/>
    <col min="2" max="2" width="8.5703125" style="71" customWidth="1"/>
    <col min="3" max="3" width="9" style="71" customWidth="1"/>
    <col min="4" max="4" width="10.7109375" style="71" customWidth="1"/>
    <col min="5" max="5" width="9.140625" style="71" customWidth="1"/>
    <col min="6" max="6" width="11.42578125" style="71" customWidth="1"/>
    <col min="7" max="7" width="9.7109375" style="71" customWidth="1"/>
    <col min="8" max="8" width="10.28515625" style="71" customWidth="1"/>
    <col min="9" max="9" width="8.7109375" style="71" customWidth="1"/>
    <col min="10" max="16384" width="9.140625" style="71"/>
  </cols>
  <sheetData>
    <row r="1" spans="1:8" ht="12.75">
      <c r="A1" s="112" t="s">
        <v>264</v>
      </c>
    </row>
    <row r="2" spans="1:8" ht="12" thickBot="1">
      <c r="A2" s="111"/>
      <c r="B2" s="111"/>
      <c r="C2" s="111"/>
      <c r="D2" s="111"/>
      <c r="E2" s="111"/>
      <c r="F2" s="111"/>
      <c r="G2" s="111"/>
      <c r="H2" s="111"/>
    </row>
    <row r="3" spans="1:8" ht="39.75" customHeight="1">
      <c r="A3" s="114"/>
      <c r="B3" s="116" t="s">
        <v>214</v>
      </c>
      <c r="C3" s="116" t="s">
        <v>213</v>
      </c>
      <c r="D3" s="116" t="s">
        <v>265</v>
      </c>
      <c r="E3" s="116" t="s">
        <v>262</v>
      </c>
      <c r="F3" s="116" t="s">
        <v>48</v>
      </c>
      <c r="G3" s="116" t="s">
        <v>49</v>
      </c>
      <c r="H3" s="116" t="s">
        <v>92</v>
      </c>
    </row>
    <row r="4" spans="1:8" ht="18.75" customHeight="1">
      <c r="A4" s="71" t="s">
        <v>167</v>
      </c>
      <c r="B4" s="117">
        <v>42505</v>
      </c>
      <c r="C4" s="117">
        <v>40166</v>
      </c>
      <c r="D4" s="10">
        <v>28.0411293133496</v>
      </c>
      <c r="E4" s="63">
        <v>8.3031778270464134</v>
      </c>
      <c r="F4" s="71">
        <v>1.25</v>
      </c>
      <c r="G4" s="172">
        <v>32.6</v>
      </c>
      <c r="H4" s="71">
        <v>31.45</v>
      </c>
    </row>
    <row r="5" spans="1:8" ht="15" customHeight="1">
      <c r="A5" s="71" t="s">
        <v>40</v>
      </c>
      <c r="B5" s="117">
        <v>6908</v>
      </c>
      <c r="C5" s="117">
        <v>6608</v>
      </c>
      <c r="D5" s="10">
        <v>36.970338983050844</v>
      </c>
      <c r="E5" s="63">
        <v>8.9761387932744157</v>
      </c>
      <c r="F5" s="71">
        <v>1.46</v>
      </c>
      <c r="G5" s="71">
        <v>31.52</v>
      </c>
      <c r="H5" s="71">
        <v>30.18</v>
      </c>
    </row>
    <row r="6" spans="1:8" ht="15" customHeight="1">
      <c r="A6" s="71" t="s">
        <v>41</v>
      </c>
      <c r="B6" s="117">
        <v>4752</v>
      </c>
      <c r="C6" s="117">
        <v>4473</v>
      </c>
      <c r="D6" s="10">
        <v>31.030628213726807</v>
      </c>
      <c r="E6" s="63">
        <v>8.6122577862665963</v>
      </c>
      <c r="F6" s="71">
        <v>1.37</v>
      </c>
      <c r="G6" s="71">
        <v>31.75</v>
      </c>
      <c r="H6" s="71">
        <v>30.35</v>
      </c>
    </row>
    <row r="7" spans="1:8" ht="15" customHeight="1">
      <c r="A7" s="71" t="s">
        <v>42</v>
      </c>
      <c r="B7" s="117">
        <v>1427</v>
      </c>
      <c r="C7" s="117">
        <v>1331</v>
      </c>
      <c r="D7" s="10">
        <v>32.832456799398948</v>
      </c>
      <c r="E7" s="63">
        <v>7.4766040152340718</v>
      </c>
      <c r="F7" s="71">
        <v>1.32</v>
      </c>
      <c r="G7" s="71">
        <v>31.52</v>
      </c>
      <c r="H7" s="71">
        <v>29.95</v>
      </c>
    </row>
    <row r="8" spans="1:8" ht="15" customHeight="1">
      <c r="A8" s="71" t="s">
        <v>91</v>
      </c>
      <c r="B8" s="117">
        <v>3179</v>
      </c>
      <c r="C8" s="117">
        <v>3013</v>
      </c>
      <c r="D8" s="10">
        <v>35.346830401593095</v>
      </c>
      <c r="E8" s="63">
        <v>8.4279720279720287</v>
      </c>
      <c r="F8" s="71">
        <v>1.44</v>
      </c>
      <c r="G8" s="71">
        <v>31.33</v>
      </c>
      <c r="H8" s="71">
        <v>29.99</v>
      </c>
    </row>
    <row r="9" spans="1:8" ht="15" customHeight="1">
      <c r="A9" s="71" t="s">
        <v>43</v>
      </c>
      <c r="B9" s="117">
        <v>3574</v>
      </c>
      <c r="C9" s="117">
        <v>3408</v>
      </c>
      <c r="D9" s="10">
        <v>29.254694835680752</v>
      </c>
      <c r="E9" s="63">
        <v>8.5242834524348492</v>
      </c>
      <c r="F9" s="71">
        <v>1.47</v>
      </c>
      <c r="G9" s="71">
        <v>31.75</v>
      </c>
      <c r="H9" s="71">
        <v>30.47</v>
      </c>
    </row>
    <row r="10" spans="1:8" ht="15" customHeight="1">
      <c r="A10" s="71" t="s">
        <v>44</v>
      </c>
      <c r="B10" s="117">
        <v>515</v>
      </c>
      <c r="C10" s="117">
        <v>459</v>
      </c>
      <c r="D10" s="10">
        <v>28.540305010893245</v>
      </c>
      <c r="E10" s="63">
        <v>6.4249720044792831</v>
      </c>
      <c r="F10" s="71">
        <v>1.08</v>
      </c>
      <c r="G10" s="172">
        <v>32.5</v>
      </c>
      <c r="H10" s="71">
        <v>31.79</v>
      </c>
    </row>
    <row r="11" spans="1:8" ht="15" customHeight="1">
      <c r="A11" s="145" t="s">
        <v>45</v>
      </c>
      <c r="B11" s="117">
        <v>3943</v>
      </c>
      <c r="C11" s="117">
        <v>3716</v>
      </c>
      <c r="D11" s="10">
        <v>25.86114101184069</v>
      </c>
      <c r="E11" s="63">
        <v>7.8676140549970786</v>
      </c>
      <c r="F11" s="145">
        <v>1.36</v>
      </c>
      <c r="G11" s="145">
        <v>31.71</v>
      </c>
      <c r="H11" s="153">
        <v>30.4</v>
      </c>
    </row>
    <row r="12" spans="1:8" ht="15" customHeight="1" thickBot="1">
      <c r="A12" s="113" t="s">
        <v>39</v>
      </c>
      <c r="B12" s="151">
        <v>66803</v>
      </c>
      <c r="C12" s="151">
        <v>63174</v>
      </c>
      <c r="D12" s="171">
        <v>29.577041187830435</v>
      </c>
      <c r="E12" s="152">
        <v>8.3000000000000007</v>
      </c>
      <c r="F12" s="113">
        <v>1.3</v>
      </c>
      <c r="G12" s="113">
        <v>32.229999999999997</v>
      </c>
      <c r="H12" s="113">
        <v>31.03</v>
      </c>
    </row>
    <row r="13" spans="1:8" ht="13.5" customHeight="1">
      <c r="A13" s="119" t="s">
        <v>89</v>
      </c>
      <c r="B13" s="48"/>
      <c r="C13" s="48"/>
      <c r="D13" s="118"/>
      <c r="E13" s="118"/>
    </row>
  </sheetData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01"/>
  <sheetViews>
    <sheetView showGridLines="0" zoomScaleNormal="100" workbookViewId="0"/>
  </sheetViews>
  <sheetFormatPr defaultColWidth="11.42578125" defaultRowHeight="11.25"/>
  <cols>
    <col min="1" max="1" width="17.28515625" style="1" customWidth="1"/>
    <col min="2" max="3" width="22" style="1" customWidth="1"/>
    <col min="4" max="4" width="2.28515625" style="1" customWidth="1"/>
    <col min="5" max="5" width="19" style="1" customWidth="1"/>
    <col min="6" max="6" width="13.140625" style="1" customWidth="1"/>
    <col min="7" max="242" width="11.42578125" style="1"/>
    <col min="243" max="243" width="19" style="1" customWidth="1"/>
    <col min="244" max="246" width="11.140625" style="1" customWidth="1"/>
    <col min="247" max="247" width="17.7109375" style="1" customWidth="1"/>
    <col min="248" max="249" width="9.140625" style="1" customWidth="1"/>
    <col min="250" max="250" width="11.42578125" style="1"/>
    <col min="251" max="251" width="15.85546875" style="1" customWidth="1"/>
    <col min="252" max="254" width="13.28515625" style="1" customWidth="1"/>
    <col min="255" max="498" width="11.42578125" style="1"/>
    <col min="499" max="499" width="19" style="1" customWidth="1"/>
    <col min="500" max="502" width="11.140625" style="1" customWidth="1"/>
    <col min="503" max="503" width="17.7109375" style="1" customWidth="1"/>
    <col min="504" max="505" width="9.140625" style="1" customWidth="1"/>
    <col min="506" max="506" width="11.42578125" style="1"/>
    <col min="507" max="507" width="15.85546875" style="1" customWidth="1"/>
    <col min="508" max="510" width="13.28515625" style="1" customWidth="1"/>
    <col min="511" max="754" width="11.42578125" style="1"/>
    <col min="755" max="755" width="19" style="1" customWidth="1"/>
    <col min="756" max="758" width="11.140625" style="1" customWidth="1"/>
    <col min="759" max="759" width="17.7109375" style="1" customWidth="1"/>
    <col min="760" max="761" width="9.140625" style="1" customWidth="1"/>
    <col min="762" max="762" width="11.42578125" style="1"/>
    <col min="763" max="763" width="15.85546875" style="1" customWidth="1"/>
    <col min="764" max="766" width="13.28515625" style="1" customWidth="1"/>
    <col min="767" max="1010" width="11.42578125" style="1"/>
    <col min="1011" max="1011" width="19" style="1" customWidth="1"/>
    <col min="1012" max="1014" width="11.140625" style="1" customWidth="1"/>
    <col min="1015" max="1015" width="17.7109375" style="1" customWidth="1"/>
    <col min="1016" max="1017" width="9.140625" style="1" customWidth="1"/>
    <col min="1018" max="1018" width="11.42578125" style="1"/>
    <col min="1019" max="1019" width="15.85546875" style="1" customWidth="1"/>
    <col min="1020" max="1022" width="13.28515625" style="1" customWidth="1"/>
    <col min="1023" max="1266" width="11.42578125" style="1"/>
    <col min="1267" max="1267" width="19" style="1" customWidth="1"/>
    <col min="1268" max="1270" width="11.140625" style="1" customWidth="1"/>
    <col min="1271" max="1271" width="17.7109375" style="1" customWidth="1"/>
    <col min="1272" max="1273" width="9.140625" style="1" customWidth="1"/>
    <col min="1274" max="1274" width="11.42578125" style="1"/>
    <col min="1275" max="1275" width="15.85546875" style="1" customWidth="1"/>
    <col min="1276" max="1278" width="13.28515625" style="1" customWidth="1"/>
    <col min="1279" max="1522" width="11.42578125" style="1"/>
    <col min="1523" max="1523" width="19" style="1" customWidth="1"/>
    <col min="1524" max="1526" width="11.140625" style="1" customWidth="1"/>
    <col min="1527" max="1527" width="17.7109375" style="1" customWidth="1"/>
    <col min="1528" max="1529" width="9.140625" style="1" customWidth="1"/>
    <col min="1530" max="1530" width="11.42578125" style="1"/>
    <col min="1531" max="1531" width="15.85546875" style="1" customWidth="1"/>
    <col min="1532" max="1534" width="13.28515625" style="1" customWidth="1"/>
    <col min="1535" max="1778" width="11.42578125" style="1"/>
    <col min="1779" max="1779" width="19" style="1" customWidth="1"/>
    <col min="1780" max="1782" width="11.140625" style="1" customWidth="1"/>
    <col min="1783" max="1783" width="17.7109375" style="1" customWidth="1"/>
    <col min="1784" max="1785" width="9.140625" style="1" customWidth="1"/>
    <col min="1786" max="1786" width="11.42578125" style="1"/>
    <col min="1787" max="1787" width="15.85546875" style="1" customWidth="1"/>
    <col min="1788" max="1790" width="13.28515625" style="1" customWidth="1"/>
    <col min="1791" max="2034" width="11.42578125" style="1"/>
    <col min="2035" max="2035" width="19" style="1" customWidth="1"/>
    <col min="2036" max="2038" width="11.140625" style="1" customWidth="1"/>
    <col min="2039" max="2039" width="17.7109375" style="1" customWidth="1"/>
    <col min="2040" max="2041" width="9.140625" style="1" customWidth="1"/>
    <col min="2042" max="2042" width="11.42578125" style="1"/>
    <col min="2043" max="2043" width="15.85546875" style="1" customWidth="1"/>
    <col min="2044" max="2046" width="13.28515625" style="1" customWidth="1"/>
    <col min="2047" max="2290" width="11.42578125" style="1"/>
    <col min="2291" max="2291" width="19" style="1" customWidth="1"/>
    <col min="2292" max="2294" width="11.140625" style="1" customWidth="1"/>
    <col min="2295" max="2295" width="17.7109375" style="1" customWidth="1"/>
    <col min="2296" max="2297" width="9.140625" style="1" customWidth="1"/>
    <col min="2298" max="2298" width="11.42578125" style="1"/>
    <col min="2299" max="2299" width="15.85546875" style="1" customWidth="1"/>
    <col min="2300" max="2302" width="13.28515625" style="1" customWidth="1"/>
    <col min="2303" max="2546" width="11.42578125" style="1"/>
    <col min="2547" max="2547" width="19" style="1" customWidth="1"/>
    <col min="2548" max="2550" width="11.140625" style="1" customWidth="1"/>
    <col min="2551" max="2551" width="17.7109375" style="1" customWidth="1"/>
    <col min="2552" max="2553" width="9.140625" style="1" customWidth="1"/>
    <col min="2554" max="2554" width="11.42578125" style="1"/>
    <col min="2555" max="2555" width="15.85546875" style="1" customWidth="1"/>
    <col min="2556" max="2558" width="13.28515625" style="1" customWidth="1"/>
    <col min="2559" max="2802" width="11.42578125" style="1"/>
    <col min="2803" max="2803" width="19" style="1" customWidth="1"/>
    <col min="2804" max="2806" width="11.140625" style="1" customWidth="1"/>
    <col min="2807" max="2807" width="17.7109375" style="1" customWidth="1"/>
    <col min="2808" max="2809" width="9.140625" style="1" customWidth="1"/>
    <col min="2810" max="2810" width="11.42578125" style="1"/>
    <col min="2811" max="2811" width="15.85546875" style="1" customWidth="1"/>
    <col min="2812" max="2814" width="13.28515625" style="1" customWidth="1"/>
    <col min="2815" max="3058" width="11.42578125" style="1"/>
    <col min="3059" max="3059" width="19" style="1" customWidth="1"/>
    <col min="3060" max="3062" width="11.140625" style="1" customWidth="1"/>
    <col min="3063" max="3063" width="17.7109375" style="1" customWidth="1"/>
    <col min="3064" max="3065" width="9.140625" style="1" customWidth="1"/>
    <col min="3066" max="3066" width="11.42578125" style="1"/>
    <col min="3067" max="3067" width="15.85546875" style="1" customWidth="1"/>
    <col min="3068" max="3070" width="13.28515625" style="1" customWidth="1"/>
    <col min="3071" max="3314" width="11.42578125" style="1"/>
    <col min="3315" max="3315" width="19" style="1" customWidth="1"/>
    <col min="3316" max="3318" width="11.140625" style="1" customWidth="1"/>
    <col min="3319" max="3319" width="17.7109375" style="1" customWidth="1"/>
    <col min="3320" max="3321" width="9.140625" style="1" customWidth="1"/>
    <col min="3322" max="3322" width="11.42578125" style="1"/>
    <col min="3323" max="3323" width="15.85546875" style="1" customWidth="1"/>
    <col min="3324" max="3326" width="13.28515625" style="1" customWidth="1"/>
    <col min="3327" max="3570" width="11.42578125" style="1"/>
    <col min="3571" max="3571" width="19" style="1" customWidth="1"/>
    <col min="3572" max="3574" width="11.140625" style="1" customWidth="1"/>
    <col min="3575" max="3575" width="17.7109375" style="1" customWidth="1"/>
    <col min="3576" max="3577" width="9.140625" style="1" customWidth="1"/>
    <col min="3578" max="3578" width="11.42578125" style="1"/>
    <col min="3579" max="3579" width="15.85546875" style="1" customWidth="1"/>
    <col min="3580" max="3582" width="13.28515625" style="1" customWidth="1"/>
    <col min="3583" max="3826" width="11.42578125" style="1"/>
    <col min="3827" max="3827" width="19" style="1" customWidth="1"/>
    <col min="3828" max="3830" width="11.140625" style="1" customWidth="1"/>
    <col min="3831" max="3831" width="17.7109375" style="1" customWidth="1"/>
    <col min="3832" max="3833" width="9.140625" style="1" customWidth="1"/>
    <col min="3834" max="3834" width="11.42578125" style="1"/>
    <col min="3835" max="3835" width="15.85546875" style="1" customWidth="1"/>
    <col min="3836" max="3838" width="13.28515625" style="1" customWidth="1"/>
    <col min="3839" max="4082" width="11.42578125" style="1"/>
    <col min="4083" max="4083" width="19" style="1" customWidth="1"/>
    <col min="4084" max="4086" width="11.140625" style="1" customWidth="1"/>
    <col min="4087" max="4087" width="17.7109375" style="1" customWidth="1"/>
    <col min="4088" max="4089" width="9.140625" style="1" customWidth="1"/>
    <col min="4090" max="4090" width="11.42578125" style="1"/>
    <col min="4091" max="4091" width="15.85546875" style="1" customWidth="1"/>
    <col min="4092" max="4094" width="13.28515625" style="1" customWidth="1"/>
    <col min="4095" max="4338" width="11.42578125" style="1"/>
    <col min="4339" max="4339" width="19" style="1" customWidth="1"/>
    <col min="4340" max="4342" width="11.140625" style="1" customWidth="1"/>
    <col min="4343" max="4343" width="17.7109375" style="1" customWidth="1"/>
    <col min="4344" max="4345" width="9.140625" style="1" customWidth="1"/>
    <col min="4346" max="4346" width="11.42578125" style="1"/>
    <col min="4347" max="4347" width="15.85546875" style="1" customWidth="1"/>
    <col min="4348" max="4350" width="13.28515625" style="1" customWidth="1"/>
    <col min="4351" max="4594" width="11.42578125" style="1"/>
    <col min="4595" max="4595" width="19" style="1" customWidth="1"/>
    <col min="4596" max="4598" width="11.140625" style="1" customWidth="1"/>
    <col min="4599" max="4599" width="17.7109375" style="1" customWidth="1"/>
    <col min="4600" max="4601" width="9.140625" style="1" customWidth="1"/>
    <col min="4602" max="4602" width="11.42578125" style="1"/>
    <col min="4603" max="4603" width="15.85546875" style="1" customWidth="1"/>
    <col min="4604" max="4606" width="13.28515625" style="1" customWidth="1"/>
    <col min="4607" max="4850" width="11.42578125" style="1"/>
    <col min="4851" max="4851" width="19" style="1" customWidth="1"/>
    <col min="4852" max="4854" width="11.140625" style="1" customWidth="1"/>
    <col min="4855" max="4855" width="17.7109375" style="1" customWidth="1"/>
    <col min="4856" max="4857" width="9.140625" style="1" customWidth="1"/>
    <col min="4858" max="4858" width="11.42578125" style="1"/>
    <col min="4859" max="4859" width="15.85546875" style="1" customWidth="1"/>
    <col min="4860" max="4862" width="13.28515625" style="1" customWidth="1"/>
    <col min="4863" max="5106" width="11.42578125" style="1"/>
    <col min="5107" max="5107" width="19" style="1" customWidth="1"/>
    <col min="5108" max="5110" width="11.140625" style="1" customWidth="1"/>
    <col min="5111" max="5111" width="17.7109375" style="1" customWidth="1"/>
    <col min="5112" max="5113" width="9.140625" style="1" customWidth="1"/>
    <col min="5114" max="5114" width="11.42578125" style="1"/>
    <col min="5115" max="5115" width="15.85546875" style="1" customWidth="1"/>
    <col min="5116" max="5118" width="13.28515625" style="1" customWidth="1"/>
    <col min="5119" max="5362" width="11.42578125" style="1"/>
    <col min="5363" max="5363" width="19" style="1" customWidth="1"/>
    <col min="5364" max="5366" width="11.140625" style="1" customWidth="1"/>
    <col min="5367" max="5367" width="17.7109375" style="1" customWidth="1"/>
    <col min="5368" max="5369" width="9.140625" style="1" customWidth="1"/>
    <col min="5370" max="5370" width="11.42578125" style="1"/>
    <col min="5371" max="5371" width="15.85546875" style="1" customWidth="1"/>
    <col min="5372" max="5374" width="13.28515625" style="1" customWidth="1"/>
    <col min="5375" max="5618" width="11.42578125" style="1"/>
    <col min="5619" max="5619" width="19" style="1" customWidth="1"/>
    <col min="5620" max="5622" width="11.140625" style="1" customWidth="1"/>
    <col min="5623" max="5623" width="17.7109375" style="1" customWidth="1"/>
    <col min="5624" max="5625" width="9.140625" style="1" customWidth="1"/>
    <col min="5626" max="5626" width="11.42578125" style="1"/>
    <col min="5627" max="5627" width="15.85546875" style="1" customWidth="1"/>
    <col min="5628" max="5630" width="13.28515625" style="1" customWidth="1"/>
    <col min="5631" max="5874" width="11.42578125" style="1"/>
    <col min="5875" max="5875" width="19" style="1" customWidth="1"/>
    <col min="5876" max="5878" width="11.140625" style="1" customWidth="1"/>
    <col min="5879" max="5879" width="17.7109375" style="1" customWidth="1"/>
    <col min="5880" max="5881" width="9.140625" style="1" customWidth="1"/>
    <col min="5882" max="5882" width="11.42578125" style="1"/>
    <col min="5883" max="5883" width="15.85546875" style="1" customWidth="1"/>
    <col min="5884" max="5886" width="13.28515625" style="1" customWidth="1"/>
    <col min="5887" max="6130" width="11.42578125" style="1"/>
    <col min="6131" max="6131" width="19" style="1" customWidth="1"/>
    <col min="6132" max="6134" width="11.140625" style="1" customWidth="1"/>
    <col min="6135" max="6135" width="17.7109375" style="1" customWidth="1"/>
    <col min="6136" max="6137" width="9.140625" style="1" customWidth="1"/>
    <col min="6138" max="6138" width="11.42578125" style="1"/>
    <col min="6139" max="6139" width="15.85546875" style="1" customWidth="1"/>
    <col min="6140" max="6142" width="13.28515625" style="1" customWidth="1"/>
    <col min="6143" max="6386" width="11.42578125" style="1"/>
    <col min="6387" max="6387" width="19" style="1" customWidth="1"/>
    <col min="6388" max="6390" width="11.140625" style="1" customWidth="1"/>
    <col min="6391" max="6391" width="17.7109375" style="1" customWidth="1"/>
    <col min="6392" max="6393" width="9.140625" style="1" customWidth="1"/>
    <col min="6394" max="6394" width="11.42578125" style="1"/>
    <col min="6395" max="6395" width="15.85546875" style="1" customWidth="1"/>
    <col min="6396" max="6398" width="13.28515625" style="1" customWidth="1"/>
    <col min="6399" max="6642" width="11.42578125" style="1"/>
    <col min="6643" max="6643" width="19" style="1" customWidth="1"/>
    <col min="6644" max="6646" width="11.140625" style="1" customWidth="1"/>
    <col min="6647" max="6647" width="17.7109375" style="1" customWidth="1"/>
    <col min="6648" max="6649" width="9.140625" style="1" customWidth="1"/>
    <col min="6650" max="6650" width="11.42578125" style="1"/>
    <col min="6651" max="6651" width="15.85546875" style="1" customWidth="1"/>
    <col min="6652" max="6654" width="13.28515625" style="1" customWidth="1"/>
    <col min="6655" max="6898" width="11.42578125" style="1"/>
    <col min="6899" max="6899" width="19" style="1" customWidth="1"/>
    <col min="6900" max="6902" width="11.140625" style="1" customWidth="1"/>
    <col min="6903" max="6903" width="17.7109375" style="1" customWidth="1"/>
    <col min="6904" max="6905" width="9.140625" style="1" customWidth="1"/>
    <col min="6906" max="6906" width="11.42578125" style="1"/>
    <col min="6907" max="6907" width="15.85546875" style="1" customWidth="1"/>
    <col min="6908" max="6910" width="13.28515625" style="1" customWidth="1"/>
    <col min="6911" max="7154" width="11.42578125" style="1"/>
    <col min="7155" max="7155" width="19" style="1" customWidth="1"/>
    <col min="7156" max="7158" width="11.140625" style="1" customWidth="1"/>
    <col min="7159" max="7159" width="17.7109375" style="1" customWidth="1"/>
    <col min="7160" max="7161" width="9.140625" style="1" customWidth="1"/>
    <col min="7162" max="7162" width="11.42578125" style="1"/>
    <col min="7163" max="7163" width="15.85546875" style="1" customWidth="1"/>
    <col min="7164" max="7166" width="13.28515625" style="1" customWidth="1"/>
    <col min="7167" max="7410" width="11.42578125" style="1"/>
    <col min="7411" max="7411" width="19" style="1" customWidth="1"/>
    <col min="7412" max="7414" width="11.140625" style="1" customWidth="1"/>
    <col min="7415" max="7415" width="17.7109375" style="1" customWidth="1"/>
    <col min="7416" max="7417" width="9.140625" style="1" customWidth="1"/>
    <col min="7418" max="7418" width="11.42578125" style="1"/>
    <col min="7419" max="7419" width="15.85546875" style="1" customWidth="1"/>
    <col min="7420" max="7422" width="13.28515625" style="1" customWidth="1"/>
    <col min="7423" max="7666" width="11.42578125" style="1"/>
    <col min="7667" max="7667" width="19" style="1" customWidth="1"/>
    <col min="7668" max="7670" width="11.140625" style="1" customWidth="1"/>
    <col min="7671" max="7671" width="17.7109375" style="1" customWidth="1"/>
    <col min="7672" max="7673" width="9.140625" style="1" customWidth="1"/>
    <col min="7674" max="7674" width="11.42578125" style="1"/>
    <col min="7675" max="7675" width="15.85546875" style="1" customWidth="1"/>
    <col min="7676" max="7678" width="13.28515625" style="1" customWidth="1"/>
    <col min="7679" max="7922" width="11.42578125" style="1"/>
    <col min="7923" max="7923" width="19" style="1" customWidth="1"/>
    <col min="7924" max="7926" width="11.140625" style="1" customWidth="1"/>
    <col min="7927" max="7927" width="17.7109375" style="1" customWidth="1"/>
    <col min="7928" max="7929" width="9.140625" style="1" customWidth="1"/>
    <col min="7930" max="7930" width="11.42578125" style="1"/>
    <col min="7931" max="7931" width="15.85546875" style="1" customWidth="1"/>
    <col min="7932" max="7934" width="13.28515625" style="1" customWidth="1"/>
    <col min="7935" max="8178" width="11.42578125" style="1"/>
    <col min="8179" max="8179" width="19" style="1" customWidth="1"/>
    <col min="8180" max="8182" width="11.140625" style="1" customWidth="1"/>
    <col min="8183" max="8183" width="17.7109375" style="1" customWidth="1"/>
    <col min="8184" max="8185" width="9.140625" style="1" customWidth="1"/>
    <col min="8186" max="8186" width="11.42578125" style="1"/>
    <col min="8187" max="8187" width="15.85546875" style="1" customWidth="1"/>
    <col min="8188" max="8190" width="13.28515625" style="1" customWidth="1"/>
    <col min="8191" max="8434" width="11.42578125" style="1"/>
    <col min="8435" max="8435" width="19" style="1" customWidth="1"/>
    <col min="8436" max="8438" width="11.140625" style="1" customWidth="1"/>
    <col min="8439" max="8439" width="17.7109375" style="1" customWidth="1"/>
    <col min="8440" max="8441" width="9.140625" style="1" customWidth="1"/>
    <col min="8442" max="8442" width="11.42578125" style="1"/>
    <col min="8443" max="8443" width="15.85546875" style="1" customWidth="1"/>
    <col min="8444" max="8446" width="13.28515625" style="1" customWidth="1"/>
    <col min="8447" max="8690" width="11.42578125" style="1"/>
    <col min="8691" max="8691" width="19" style="1" customWidth="1"/>
    <col min="8692" max="8694" width="11.140625" style="1" customWidth="1"/>
    <col min="8695" max="8695" width="17.7109375" style="1" customWidth="1"/>
    <col min="8696" max="8697" width="9.140625" style="1" customWidth="1"/>
    <col min="8698" max="8698" width="11.42578125" style="1"/>
    <col min="8699" max="8699" width="15.85546875" style="1" customWidth="1"/>
    <col min="8700" max="8702" width="13.28515625" style="1" customWidth="1"/>
    <col min="8703" max="8946" width="11.42578125" style="1"/>
    <col min="8947" max="8947" width="19" style="1" customWidth="1"/>
    <col min="8948" max="8950" width="11.140625" style="1" customWidth="1"/>
    <col min="8951" max="8951" width="17.7109375" style="1" customWidth="1"/>
    <col min="8952" max="8953" width="9.140625" style="1" customWidth="1"/>
    <col min="8954" max="8954" width="11.42578125" style="1"/>
    <col min="8955" max="8955" width="15.85546875" style="1" customWidth="1"/>
    <col min="8956" max="8958" width="13.28515625" style="1" customWidth="1"/>
    <col min="8959" max="9202" width="11.42578125" style="1"/>
    <col min="9203" max="9203" width="19" style="1" customWidth="1"/>
    <col min="9204" max="9206" width="11.140625" style="1" customWidth="1"/>
    <col min="9207" max="9207" width="17.7109375" style="1" customWidth="1"/>
    <col min="9208" max="9209" width="9.140625" style="1" customWidth="1"/>
    <col min="9210" max="9210" width="11.42578125" style="1"/>
    <col min="9211" max="9211" width="15.85546875" style="1" customWidth="1"/>
    <col min="9212" max="9214" width="13.28515625" style="1" customWidth="1"/>
    <col min="9215" max="9458" width="11.42578125" style="1"/>
    <col min="9459" max="9459" width="19" style="1" customWidth="1"/>
    <col min="9460" max="9462" width="11.140625" style="1" customWidth="1"/>
    <col min="9463" max="9463" width="17.7109375" style="1" customWidth="1"/>
    <col min="9464" max="9465" width="9.140625" style="1" customWidth="1"/>
    <col min="9466" max="9466" width="11.42578125" style="1"/>
    <col min="9467" max="9467" width="15.85546875" style="1" customWidth="1"/>
    <col min="9468" max="9470" width="13.28515625" style="1" customWidth="1"/>
    <col min="9471" max="9714" width="11.42578125" style="1"/>
    <col min="9715" max="9715" width="19" style="1" customWidth="1"/>
    <col min="9716" max="9718" width="11.140625" style="1" customWidth="1"/>
    <col min="9719" max="9719" width="17.7109375" style="1" customWidth="1"/>
    <col min="9720" max="9721" width="9.140625" style="1" customWidth="1"/>
    <col min="9722" max="9722" width="11.42578125" style="1"/>
    <col min="9723" max="9723" width="15.85546875" style="1" customWidth="1"/>
    <col min="9724" max="9726" width="13.28515625" style="1" customWidth="1"/>
    <col min="9727" max="9970" width="11.42578125" style="1"/>
    <col min="9971" max="9971" width="19" style="1" customWidth="1"/>
    <col min="9972" max="9974" width="11.140625" style="1" customWidth="1"/>
    <col min="9975" max="9975" width="17.7109375" style="1" customWidth="1"/>
    <col min="9976" max="9977" width="9.140625" style="1" customWidth="1"/>
    <col min="9978" max="9978" width="11.42578125" style="1"/>
    <col min="9979" max="9979" width="15.85546875" style="1" customWidth="1"/>
    <col min="9980" max="9982" width="13.28515625" style="1" customWidth="1"/>
    <col min="9983" max="10226" width="11.42578125" style="1"/>
    <col min="10227" max="10227" width="19" style="1" customWidth="1"/>
    <col min="10228" max="10230" width="11.140625" style="1" customWidth="1"/>
    <col min="10231" max="10231" width="17.7109375" style="1" customWidth="1"/>
    <col min="10232" max="10233" width="9.140625" style="1" customWidth="1"/>
    <col min="10234" max="10234" width="11.42578125" style="1"/>
    <col min="10235" max="10235" width="15.85546875" style="1" customWidth="1"/>
    <col min="10236" max="10238" width="13.28515625" style="1" customWidth="1"/>
    <col min="10239" max="10482" width="11.42578125" style="1"/>
    <col min="10483" max="10483" width="19" style="1" customWidth="1"/>
    <col min="10484" max="10486" width="11.140625" style="1" customWidth="1"/>
    <col min="10487" max="10487" width="17.7109375" style="1" customWidth="1"/>
    <col min="10488" max="10489" width="9.140625" style="1" customWidth="1"/>
    <col min="10490" max="10490" width="11.42578125" style="1"/>
    <col min="10491" max="10491" width="15.85546875" style="1" customWidth="1"/>
    <col min="10492" max="10494" width="13.28515625" style="1" customWidth="1"/>
    <col min="10495" max="10738" width="11.42578125" style="1"/>
    <col min="10739" max="10739" width="19" style="1" customWidth="1"/>
    <col min="10740" max="10742" width="11.140625" style="1" customWidth="1"/>
    <col min="10743" max="10743" width="17.7109375" style="1" customWidth="1"/>
    <col min="10744" max="10745" width="9.140625" style="1" customWidth="1"/>
    <col min="10746" max="10746" width="11.42578125" style="1"/>
    <col min="10747" max="10747" width="15.85546875" style="1" customWidth="1"/>
    <col min="10748" max="10750" width="13.28515625" style="1" customWidth="1"/>
    <col min="10751" max="10994" width="11.42578125" style="1"/>
    <col min="10995" max="10995" width="19" style="1" customWidth="1"/>
    <col min="10996" max="10998" width="11.140625" style="1" customWidth="1"/>
    <col min="10999" max="10999" width="17.7109375" style="1" customWidth="1"/>
    <col min="11000" max="11001" width="9.140625" style="1" customWidth="1"/>
    <col min="11002" max="11002" width="11.42578125" style="1"/>
    <col min="11003" max="11003" width="15.85546875" style="1" customWidth="1"/>
    <col min="11004" max="11006" width="13.28515625" style="1" customWidth="1"/>
    <col min="11007" max="11250" width="11.42578125" style="1"/>
    <col min="11251" max="11251" width="19" style="1" customWidth="1"/>
    <col min="11252" max="11254" width="11.140625" style="1" customWidth="1"/>
    <col min="11255" max="11255" width="17.7109375" style="1" customWidth="1"/>
    <col min="11256" max="11257" width="9.140625" style="1" customWidth="1"/>
    <col min="11258" max="11258" width="11.42578125" style="1"/>
    <col min="11259" max="11259" width="15.85546875" style="1" customWidth="1"/>
    <col min="11260" max="11262" width="13.28515625" style="1" customWidth="1"/>
    <col min="11263" max="11506" width="11.42578125" style="1"/>
    <col min="11507" max="11507" width="19" style="1" customWidth="1"/>
    <col min="11508" max="11510" width="11.140625" style="1" customWidth="1"/>
    <col min="11511" max="11511" width="17.7109375" style="1" customWidth="1"/>
    <col min="11512" max="11513" width="9.140625" style="1" customWidth="1"/>
    <col min="11514" max="11514" width="11.42578125" style="1"/>
    <col min="11515" max="11515" width="15.85546875" style="1" customWidth="1"/>
    <col min="11516" max="11518" width="13.28515625" style="1" customWidth="1"/>
    <col min="11519" max="11762" width="11.42578125" style="1"/>
    <col min="11763" max="11763" width="19" style="1" customWidth="1"/>
    <col min="11764" max="11766" width="11.140625" style="1" customWidth="1"/>
    <col min="11767" max="11767" width="17.7109375" style="1" customWidth="1"/>
    <col min="11768" max="11769" width="9.140625" style="1" customWidth="1"/>
    <col min="11770" max="11770" width="11.42578125" style="1"/>
    <col min="11771" max="11771" width="15.85546875" style="1" customWidth="1"/>
    <col min="11772" max="11774" width="13.28515625" style="1" customWidth="1"/>
    <col min="11775" max="12018" width="11.42578125" style="1"/>
    <col min="12019" max="12019" width="19" style="1" customWidth="1"/>
    <col min="12020" max="12022" width="11.140625" style="1" customWidth="1"/>
    <col min="12023" max="12023" width="17.7109375" style="1" customWidth="1"/>
    <col min="12024" max="12025" width="9.140625" style="1" customWidth="1"/>
    <col min="12026" max="12026" width="11.42578125" style="1"/>
    <col min="12027" max="12027" width="15.85546875" style="1" customWidth="1"/>
    <col min="12028" max="12030" width="13.28515625" style="1" customWidth="1"/>
    <col min="12031" max="12274" width="11.42578125" style="1"/>
    <col min="12275" max="12275" width="19" style="1" customWidth="1"/>
    <col min="12276" max="12278" width="11.140625" style="1" customWidth="1"/>
    <col min="12279" max="12279" width="17.7109375" style="1" customWidth="1"/>
    <col min="12280" max="12281" width="9.140625" style="1" customWidth="1"/>
    <col min="12282" max="12282" width="11.42578125" style="1"/>
    <col min="12283" max="12283" width="15.85546875" style="1" customWidth="1"/>
    <col min="12284" max="12286" width="13.28515625" style="1" customWidth="1"/>
    <col min="12287" max="12530" width="11.42578125" style="1"/>
    <col min="12531" max="12531" width="19" style="1" customWidth="1"/>
    <col min="12532" max="12534" width="11.140625" style="1" customWidth="1"/>
    <col min="12535" max="12535" width="17.7109375" style="1" customWidth="1"/>
    <col min="12536" max="12537" width="9.140625" style="1" customWidth="1"/>
    <col min="12538" max="12538" width="11.42578125" style="1"/>
    <col min="12539" max="12539" width="15.85546875" style="1" customWidth="1"/>
    <col min="12540" max="12542" width="13.28515625" style="1" customWidth="1"/>
    <col min="12543" max="12786" width="11.42578125" style="1"/>
    <col min="12787" max="12787" width="19" style="1" customWidth="1"/>
    <col min="12788" max="12790" width="11.140625" style="1" customWidth="1"/>
    <col min="12791" max="12791" width="17.7109375" style="1" customWidth="1"/>
    <col min="12792" max="12793" width="9.140625" style="1" customWidth="1"/>
    <col min="12794" max="12794" width="11.42578125" style="1"/>
    <col min="12795" max="12795" width="15.85546875" style="1" customWidth="1"/>
    <col min="12796" max="12798" width="13.28515625" style="1" customWidth="1"/>
    <col min="12799" max="13042" width="11.42578125" style="1"/>
    <col min="13043" max="13043" width="19" style="1" customWidth="1"/>
    <col min="13044" max="13046" width="11.140625" style="1" customWidth="1"/>
    <col min="13047" max="13047" width="17.7109375" style="1" customWidth="1"/>
    <col min="13048" max="13049" width="9.140625" style="1" customWidth="1"/>
    <col min="13050" max="13050" width="11.42578125" style="1"/>
    <col min="13051" max="13051" width="15.85546875" style="1" customWidth="1"/>
    <col min="13052" max="13054" width="13.28515625" style="1" customWidth="1"/>
    <col min="13055" max="13298" width="11.42578125" style="1"/>
    <col min="13299" max="13299" width="19" style="1" customWidth="1"/>
    <col min="13300" max="13302" width="11.140625" style="1" customWidth="1"/>
    <col min="13303" max="13303" width="17.7109375" style="1" customWidth="1"/>
    <col min="13304" max="13305" width="9.140625" style="1" customWidth="1"/>
    <col min="13306" max="13306" width="11.42578125" style="1"/>
    <col min="13307" max="13307" width="15.85546875" style="1" customWidth="1"/>
    <col min="13308" max="13310" width="13.28515625" style="1" customWidth="1"/>
    <col min="13311" max="13554" width="11.42578125" style="1"/>
    <col min="13555" max="13555" width="19" style="1" customWidth="1"/>
    <col min="13556" max="13558" width="11.140625" style="1" customWidth="1"/>
    <col min="13559" max="13559" width="17.7109375" style="1" customWidth="1"/>
    <col min="13560" max="13561" width="9.140625" style="1" customWidth="1"/>
    <col min="13562" max="13562" width="11.42578125" style="1"/>
    <col min="13563" max="13563" width="15.85546875" style="1" customWidth="1"/>
    <col min="13564" max="13566" width="13.28515625" style="1" customWidth="1"/>
    <col min="13567" max="13810" width="11.42578125" style="1"/>
    <col min="13811" max="13811" width="19" style="1" customWidth="1"/>
    <col min="13812" max="13814" width="11.140625" style="1" customWidth="1"/>
    <col min="13815" max="13815" width="17.7109375" style="1" customWidth="1"/>
    <col min="13816" max="13817" width="9.140625" style="1" customWidth="1"/>
    <col min="13818" max="13818" width="11.42578125" style="1"/>
    <col min="13819" max="13819" width="15.85546875" style="1" customWidth="1"/>
    <col min="13820" max="13822" width="13.28515625" style="1" customWidth="1"/>
    <col min="13823" max="14066" width="11.42578125" style="1"/>
    <col min="14067" max="14067" width="19" style="1" customWidth="1"/>
    <col min="14068" max="14070" width="11.140625" style="1" customWidth="1"/>
    <col min="14071" max="14071" width="17.7109375" style="1" customWidth="1"/>
    <col min="14072" max="14073" width="9.140625" style="1" customWidth="1"/>
    <col min="14074" max="14074" width="11.42578125" style="1"/>
    <col min="14075" max="14075" width="15.85546875" style="1" customWidth="1"/>
    <col min="14076" max="14078" width="13.28515625" style="1" customWidth="1"/>
    <col min="14079" max="14322" width="11.42578125" style="1"/>
    <col min="14323" max="14323" width="19" style="1" customWidth="1"/>
    <col min="14324" max="14326" width="11.140625" style="1" customWidth="1"/>
    <col min="14327" max="14327" width="17.7109375" style="1" customWidth="1"/>
    <col min="14328" max="14329" width="9.140625" style="1" customWidth="1"/>
    <col min="14330" max="14330" width="11.42578125" style="1"/>
    <col min="14331" max="14331" width="15.85546875" style="1" customWidth="1"/>
    <col min="14332" max="14334" width="13.28515625" style="1" customWidth="1"/>
    <col min="14335" max="14578" width="11.42578125" style="1"/>
    <col min="14579" max="14579" width="19" style="1" customWidth="1"/>
    <col min="14580" max="14582" width="11.140625" style="1" customWidth="1"/>
    <col min="14583" max="14583" width="17.7109375" style="1" customWidth="1"/>
    <col min="14584" max="14585" width="9.140625" style="1" customWidth="1"/>
    <col min="14586" max="14586" width="11.42578125" style="1"/>
    <col min="14587" max="14587" width="15.85546875" style="1" customWidth="1"/>
    <col min="14588" max="14590" width="13.28515625" style="1" customWidth="1"/>
    <col min="14591" max="14834" width="11.42578125" style="1"/>
    <col min="14835" max="14835" width="19" style="1" customWidth="1"/>
    <col min="14836" max="14838" width="11.140625" style="1" customWidth="1"/>
    <col min="14839" max="14839" width="17.7109375" style="1" customWidth="1"/>
    <col min="14840" max="14841" width="9.140625" style="1" customWidth="1"/>
    <col min="14842" max="14842" width="11.42578125" style="1"/>
    <col min="14843" max="14843" width="15.85546875" style="1" customWidth="1"/>
    <col min="14844" max="14846" width="13.28515625" style="1" customWidth="1"/>
    <col min="14847" max="15090" width="11.42578125" style="1"/>
    <col min="15091" max="15091" width="19" style="1" customWidth="1"/>
    <col min="15092" max="15094" width="11.140625" style="1" customWidth="1"/>
    <col min="15095" max="15095" width="17.7109375" style="1" customWidth="1"/>
    <col min="15096" max="15097" width="9.140625" style="1" customWidth="1"/>
    <col min="15098" max="15098" width="11.42578125" style="1"/>
    <col min="15099" max="15099" width="15.85546875" style="1" customWidth="1"/>
    <col min="15100" max="15102" width="13.28515625" style="1" customWidth="1"/>
    <col min="15103" max="15346" width="11.42578125" style="1"/>
    <col min="15347" max="15347" width="19" style="1" customWidth="1"/>
    <col min="15348" max="15350" width="11.140625" style="1" customWidth="1"/>
    <col min="15351" max="15351" width="17.7109375" style="1" customWidth="1"/>
    <col min="15352" max="15353" width="9.140625" style="1" customWidth="1"/>
    <col min="15354" max="15354" width="11.42578125" style="1"/>
    <col min="15355" max="15355" width="15.85546875" style="1" customWidth="1"/>
    <col min="15356" max="15358" width="13.28515625" style="1" customWidth="1"/>
    <col min="15359" max="15602" width="11.42578125" style="1"/>
    <col min="15603" max="15603" width="19" style="1" customWidth="1"/>
    <col min="15604" max="15606" width="11.140625" style="1" customWidth="1"/>
    <col min="15607" max="15607" width="17.7109375" style="1" customWidth="1"/>
    <col min="15608" max="15609" width="9.140625" style="1" customWidth="1"/>
    <col min="15610" max="15610" width="11.42578125" style="1"/>
    <col min="15611" max="15611" width="15.85546875" style="1" customWidth="1"/>
    <col min="15612" max="15614" width="13.28515625" style="1" customWidth="1"/>
    <col min="15615" max="15858" width="11.42578125" style="1"/>
    <col min="15859" max="15859" width="19" style="1" customWidth="1"/>
    <col min="15860" max="15862" width="11.140625" style="1" customWidth="1"/>
    <col min="15863" max="15863" width="17.7109375" style="1" customWidth="1"/>
    <col min="15864" max="15865" width="9.140625" style="1" customWidth="1"/>
    <col min="15866" max="15866" width="11.42578125" style="1"/>
    <col min="15867" max="15867" width="15.85546875" style="1" customWidth="1"/>
    <col min="15868" max="15870" width="13.28515625" style="1" customWidth="1"/>
    <col min="15871" max="16114" width="11.42578125" style="1"/>
    <col min="16115" max="16115" width="19" style="1" customWidth="1"/>
    <col min="16116" max="16118" width="11.140625" style="1" customWidth="1"/>
    <col min="16119" max="16119" width="17.7109375" style="1" customWidth="1"/>
    <col min="16120" max="16121" width="9.140625" style="1" customWidth="1"/>
    <col min="16122" max="16122" width="11.42578125" style="1"/>
    <col min="16123" max="16123" width="15.85546875" style="1" customWidth="1"/>
    <col min="16124" max="16126" width="13.28515625" style="1" customWidth="1"/>
    <col min="16127" max="16384" width="11.42578125" style="1"/>
  </cols>
  <sheetData>
    <row r="1" spans="1:12" ht="12.75" customHeight="1">
      <c r="A1" s="64" t="s">
        <v>263</v>
      </c>
    </row>
    <row r="2" spans="1:12" ht="10.35" customHeight="1">
      <c r="A2" s="2"/>
      <c r="B2" s="2"/>
      <c r="C2" s="2"/>
      <c r="D2" s="2"/>
      <c r="E2" s="2"/>
    </row>
    <row r="3" spans="1:12" ht="6" customHeight="1">
      <c r="A3" s="3"/>
      <c r="B3" s="4"/>
      <c r="C3" s="4"/>
      <c r="D3" s="4"/>
    </row>
    <row r="4" spans="1:12" ht="12" customHeight="1">
      <c r="A4" s="3"/>
      <c r="B4" s="4">
        <v>2017</v>
      </c>
      <c r="C4" s="4">
        <v>2018</v>
      </c>
      <c r="D4" s="4"/>
      <c r="E4" s="4" t="s">
        <v>212</v>
      </c>
    </row>
    <row r="5" spans="1:12" ht="10.35" customHeight="1">
      <c r="B5" s="8"/>
      <c r="C5" s="8"/>
      <c r="D5" s="8"/>
    </row>
    <row r="6" spans="1:12" ht="13.5" customHeight="1">
      <c r="A6" s="40" t="s">
        <v>0</v>
      </c>
      <c r="B6" s="100">
        <v>381</v>
      </c>
      <c r="C6" s="100">
        <v>331</v>
      </c>
      <c r="D6" s="41"/>
      <c r="E6" s="63">
        <v>7.4785359240849525</v>
      </c>
      <c r="G6" s="40"/>
      <c r="H6" s="38"/>
      <c r="L6" s="88"/>
    </row>
    <row r="7" spans="1:12" ht="13.5" customHeight="1">
      <c r="A7" s="40" t="s">
        <v>1</v>
      </c>
      <c r="B7" s="100">
        <v>1340</v>
      </c>
      <c r="C7" s="100">
        <v>1298</v>
      </c>
      <c r="D7" s="41"/>
      <c r="E7" s="63">
        <v>9.4438462210063729</v>
      </c>
      <c r="G7" s="40"/>
      <c r="H7" s="38"/>
      <c r="L7" s="88"/>
    </row>
    <row r="8" spans="1:12" ht="13.5" customHeight="1">
      <c r="A8" s="40" t="s">
        <v>59</v>
      </c>
      <c r="B8" s="100">
        <v>963</v>
      </c>
      <c r="C8" s="100">
        <v>882</v>
      </c>
      <c r="D8" s="41"/>
      <c r="E8" s="63">
        <v>8.1416386663220468</v>
      </c>
      <c r="G8" s="40"/>
      <c r="H8" s="38"/>
      <c r="L8" s="88"/>
    </row>
    <row r="9" spans="1:12" ht="13.5" customHeight="1">
      <c r="A9" s="40" t="s">
        <v>2</v>
      </c>
      <c r="B9" s="100">
        <v>142</v>
      </c>
      <c r="C9" s="100">
        <v>116</v>
      </c>
      <c r="D9" s="41"/>
      <c r="E9" s="63">
        <v>5.7317916790196657</v>
      </c>
      <c r="G9" s="40"/>
      <c r="H9" s="38"/>
      <c r="L9" s="88"/>
    </row>
    <row r="10" spans="1:12" ht="13.5" customHeight="1">
      <c r="A10" s="40" t="s">
        <v>3</v>
      </c>
      <c r="B10" s="100">
        <v>26</v>
      </c>
      <c r="C10" s="100">
        <v>30</v>
      </c>
      <c r="D10" s="41"/>
      <c r="E10" s="63">
        <v>7.8864353312302837</v>
      </c>
      <c r="G10" s="40"/>
      <c r="H10" s="38"/>
      <c r="L10" s="88"/>
    </row>
    <row r="11" spans="1:12" ht="13.5" customHeight="1">
      <c r="A11" s="40" t="s">
        <v>4</v>
      </c>
      <c r="B11" s="100">
        <v>1071</v>
      </c>
      <c r="C11" s="100">
        <v>975</v>
      </c>
      <c r="D11" s="41"/>
      <c r="E11" s="63">
        <v>8.168428813190129</v>
      </c>
      <c r="G11" s="40"/>
      <c r="H11" s="38"/>
      <c r="L11" s="88"/>
    </row>
    <row r="12" spans="1:12" ht="13.5" customHeight="1">
      <c r="A12" s="40" t="s">
        <v>165</v>
      </c>
      <c r="B12" s="100">
        <v>80</v>
      </c>
      <c r="C12" s="100">
        <v>67</v>
      </c>
      <c r="D12" s="41"/>
      <c r="E12" s="63">
        <v>6.7663098363966876</v>
      </c>
      <c r="G12" s="40"/>
      <c r="H12" s="38"/>
      <c r="L12" s="88"/>
    </row>
    <row r="13" spans="1:12" ht="13.5" customHeight="1">
      <c r="A13" s="40" t="s">
        <v>5</v>
      </c>
      <c r="B13" s="100">
        <v>1581</v>
      </c>
      <c r="C13" s="100">
        <v>1513</v>
      </c>
      <c r="D13" s="41"/>
      <c r="E13" s="63">
        <v>8.6460107203675545</v>
      </c>
      <c r="G13" s="40"/>
      <c r="H13" s="38"/>
      <c r="L13" s="88"/>
    </row>
    <row r="14" spans="1:12" ht="13.5" customHeight="1">
      <c r="A14" s="40" t="s">
        <v>6</v>
      </c>
      <c r="B14" s="100">
        <v>1824</v>
      </c>
      <c r="C14" s="100">
        <v>1655</v>
      </c>
      <c r="D14" s="41"/>
      <c r="E14" s="63">
        <v>8.6789623002658747</v>
      </c>
      <c r="G14" s="40"/>
      <c r="H14" s="38"/>
      <c r="L14" s="88"/>
    </row>
    <row r="15" spans="1:12" ht="13.5" customHeight="1">
      <c r="A15" s="40" t="s">
        <v>7</v>
      </c>
      <c r="B15" s="100">
        <v>675</v>
      </c>
      <c r="C15" s="100">
        <v>618</v>
      </c>
      <c r="D15" s="41"/>
      <c r="E15" s="63">
        <v>8.0143168378462502</v>
      </c>
      <c r="G15" s="40"/>
      <c r="H15" s="38"/>
      <c r="L15" s="88"/>
    </row>
    <row r="16" spans="1:12" ht="13.5" customHeight="1">
      <c r="A16" s="40" t="s">
        <v>8</v>
      </c>
      <c r="B16" s="100">
        <v>1165</v>
      </c>
      <c r="C16" s="100">
        <v>1067</v>
      </c>
      <c r="D16" s="41"/>
      <c r="E16" s="63">
        <v>8.0967666052010525</v>
      </c>
      <c r="G16" s="40"/>
      <c r="H16" s="38"/>
      <c r="L16" s="88"/>
    </row>
    <row r="17" spans="1:12" ht="13.5" customHeight="1">
      <c r="A17" s="40" t="s">
        <v>9</v>
      </c>
      <c r="B17" s="100">
        <v>7033</v>
      </c>
      <c r="C17" s="100">
        <v>6620</v>
      </c>
      <c r="D17" s="41"/>
      <c r="E17" s="63">
        <v>8.1301611786031849</v>
      </c>
      <c r="G17" s="40"/>
      <c r="H17" s="38"/>
      <c r="L17" s="88"/>
    </row>
    <row r="18" spans="1:12" ht="13.5" customHeight="1">
      <c r="A18" s="40" t="s">
        <v>10</v>
      </c>
      <c r="B18" s="100">
        <v>827</v>
      </c>
      <c r="C18" s="100">
        <v>777</v>
      </c>
      <c r="D18" s="41"/>
      <c r="E18" s="63">
        <v>7.5652834303740777</v>
      </c>
      <c r="G18" s="40"/>
      <c r="H18" s="38"/>
      <c r="L18" s="88"/>
    </row>
    <row r="19" spans="1:12" ht="13.5" customHeight="1">
      <c r="A19" s="40" t="s">
        <v>11</v>
      </c>
      <c r="B19" s="100">
        <v>19823</v>
      </c>
      <c r="C19" s="100">
        <v>18882</v>
      </c>
      <c r="D19" s="41"/>
      <c r="E19" s="63">
        <v>8.3949214326585651</v>
      </c>
      <c r="G19" s="40"/>
      <c r="H19" s="38"/>
      <c r="L19" s="88"/>
    </row>
    <row r="20" spans="1:12" ht="13.5" customHeight="1">
      <c r="A20" s="40" t="s">
        <v>12</v>
      </c>
      <c r="B20" s="100">
        <v>266</v>
      </c>
      <c r="C20" s="100">
        <v>253</v>
      </c>
      <c r="D20" s="41"/>
      <c r="E20" s="63">
        <v>6.4893426013799473</v>
      </c>
      <c r="G20" s="40"/>
      <c r="H20" s="38"/>
      <c r="L20" s="88"/>
    </row>
    <row r="21" spans="1:12" ht="13.5" customHeight="1">
      <c r="A21" s="40" t="s">
        <v>13</v>
      </c>
      <c r="B21" s="100">
        <v>133</v>
      </c>
      <c r="C21" s="100">
        <v>120</v>
      </c>
      <c r="D21" s="41"/>
      <c r="E21" s="63">
        <v>6.7811934900542497</v>
      </c>
      <c r="G21" s="40"/>
      <c r="H21" s="38"/>
      <c r="L21" s="88"/>
    </row>
    <row r="22" spans="1:12" ht="13.5" customHeight="1">
      <c r="A22" s="40" t="s">
        <v>14</v>
      </c>
      <c r="B22" s="100">
        <v>169</v>
      </c>
      <c r="C22" s="100">
        <v>144</v>
      </c>
      <c r="D22" s="41"/>
      <c r="E22" s="63">
        <v>7.2093721838389904</v>
      </c>
      <c r="G22" s="40"/>
      <c r="H22" s="38"/>
      <c r="L22" s="88"/>
    </row>
    <row r="23" spans="1:12" ht="13.5" customHeight="1">
      <c r="A23" s="40" t="s">
        <v>15</v>
      </c>
      <c r="B23" s="100">
        <v>1135</v>
      </c>
      <c r="C23" s="100">
        <v>1129</v>
      </c>
      <c r="D23" s="41"/>
      <c r="E23" s="63">
        <v>7.6681178811815283</v>
      </c>
      <c r="G23" s="40"/>
      <c r="H23" s="38"/>
      <c r="L23" s="88"/>
    </row>
    <row r="24" spans="1:12" ht="13.5" customHeight="1">
      <c r="A24" s="40" t="s">
        <v>16</v>
      </c>
      <c r="B24" s="100">
        <v>124</v>
      </c>
      <c r="C24" s="100">
        <v>129</v>
      </c>
      <c r="D24" s="41"/>
      <c r="E24" s="63">
        <v>6.8569606123425286</v>
      </c>
      <c r="G24" s="40"/>
      <c r="H24" s="38"/>
      <c r="L24" s="88"/>
    </row>
    <row r="25" spans="1:12" ht="13.5" customHeight="1">
      <c r="A25" s="40" t="s">
        <v>17</v>
      </c>
      <c r="B25" s="100">
        <v>464</v>
      </c>
      <c r="C25" s="100">
        <v>479</v>
      </c>
      <c r="D25" s="41"/>
      <c r="E25" s="63">
        <v>8.5725535113465536</v>
      </c>
      <c r="G25" s="40"/>
      <c r="H25" s="38"/>
      <c r="L25" s="88"/>
    </row>
    <row r="26" spans="1:12" ht="13.5" customHeight="1">
      <c r="A26" s="40" t="s">
        <v>18</v>
      </c>
      <c r="B26" s="100">
        <v>2030</v>
      </c>
      <c r="C26" s="100">
        <v>1967</v>
      </c>
      <c r="D26" s="41"/>
      <c r="E26" s="63">
        <v>10.490051250326648</v>
      </c>
      <c r="G26" s="40"/>
      <c r="H26" s="38"/>
      <c r="L26" s="88"/>
    </row>
    <row r="27" spans="1:12" ht="13.5" customHeight="1">
      <c r="A27" s="40" t="s">
        <v>19</v>
      </c>
      <c r="B27" s="100">
        <v>3733</v>
      </c>
      <c r="C27" s="100">
        <v>3461</v>
      </c>
      <c r="D27" s="41"/>
      <c r="E27" s="63">
        <v>7.7966605693071536</v>
      </c>
      <c r="G27" s="40"/>
      <c r="H27" s="38"/>
      <c r="L27" s="88"/>
    </row>
    <row r="28" spans="1:12" ht="13.5" customHeight="1">
      <c r="A28" s="40" t="s">
        <v>166</v>
      </c>
      <c r="B28" s="100">
        <v>105</v>
      </c>
      <c r="C28" s="100">
        <v>96</v>
      </c>
      <c r="D28" s="41"/>
      <c r="E28" s="63">
        <v>7.1716718960107579</v>
      </c>
      <c r="G28" s="40"/>
      <c r="H28" s="38"/>
      <c r="L28" s="88"/>
    </row>
    <row r="29" spans="1:12" ht="13.5" customHeight="1">
      <c r="A29" s="40" t="s">
        <v>20</v>
      </c>
      <c r="B29" s="100">
        <v>537</v>
      </c>
      <c r="C29" s="100">
        <v>510</v>
      </c>
      <c r="D29" s="41"/>
      <c r="E29" s="63">
        <v>7.5107138123499695</v>
      </c>
      <c r="G29" s="40"/>
      <c r="H29" s="38"/>
      <c r="L29" s="88"/>
    </row>
    <row r="30" spans="1:12" ht="13.5" customHeight="1">
      <c r="A30" s="40" t="s">
        <v>21</v>
      </c>
      <c r="B30" s="100">
        <v>283</v>
      </c>
      <c r="C30" s="100">
        <v>298</v>
      </c>
      <c r="D30" s="41"/>
      <c r="E30" s="63">
        <v>7.7932946283801456</v>
      </c>
      <c r="G30" s="40"/>
      <c r="H30" s="38"/>
      <c r="L30" s="88"/>
    </row>
    <row r="31" spans="1:12" ht="13.5" customHeight="1">
      <c r="A31" s="40" t="s">
        <v>22</v>
      </c>
      <c r="B31" s="100">
        <v>1442</v>
      </c>
      <c r="C31" s="100">
        <v>1421</v>
      </c>
      <c r="D31" s="41"/>
      <c r="E31" s="63">
        <v>9.0268646097358012</v>
      </c>
      <c r="G31" s="40"/>
      <c r="H31" s="38"/>
      <c r="L31" s="88"/>
    </row>
    <row r="32" spans="1:12" ht="13.5" customHeight="1">
      <c r="A32" s="40" t="s">
        <v>23</v>
      </c>
      <c r="B32" s="100">
        <v>80</v>
      </c>
      <c r="C32" s="100">
        <v>79</v>
      </c>
      <c r="D32" s="41"/>
      <c r="E32" s="63">
        <v>6.1259305210918109</v>
      </c>
      <c r="G32" s="40"/>
      <c r="H32" s="38"/>
      <c r="L32" s="88"/>
    </row>
    <row r="33" spans="1:12" ht="13.5" customHeight="1">
      <c r="A33" s="40" t="s">
        <v>24</v>
      </c>
      <c r="B33" s="100">
        <v>54</v>
      </c>
      <c r="C33" s="100">
        <v>47</v>
      </c>
      <c r="D33" s="41"/>
      <c r="E33" s="63">
        <v>6.7968185104844538</v>
      </c>
      <c r="G33" s="40"/>
      <c r="H33" s="38"/>
      <c r="L33" s="88"/>
    </row>
    <row r="34" spans="1:12" ht="13.5" customHeight="1">
      <c r="A34" s="40" t="s">
        <v>25</v>
      </c>
      <c r="B34" s="100">
        <v>351</v>
      </c>
      <c r="C34" s="100">
        <v>296</v>
      </c>
      <c r="D34" s="41"/>
      <c r="E34" s="63">
        <v>7.9836012514834396</v>
      </c>
      <c r="G34" s="40"/>
      <c r="H34" s="38"/>
      <c r="L34" s="88"/>
    </row>
    <row r="35" spans="1:12" ht="13.5" customHeight="1">
      <c r="A35" s="40" t="s">
        <v>26</v>
      </c>
      <c r="B35" s="100">
        <v>318</v>
      </c>
      <c r="C35" s="100">
        <v>272</v>
      </c>
      <c r="D35" s="41"/>
      <c r="E35" s="63">
        <v>8.508508508508509</v>
      </c>
      <c r="G35" s="40"/>
      <c r="H35" s="38"/>
      <c r="L35" s="88"/>
    </row>
    <row r="36" spans="1:12" ht="13.5" customHeight="1">
      <c r="A36" s="40" t="s">
        <v>27</v>
      </c>
      <c r="B36" s="100">
        <v>56</v>
      </c>
      <c r="C36" s="100">
        <v>35</v>
      </c>
      <c r="D36" s="41"/>
      <c r="E36" s="63">
        <v>3.8076588337684942</v>
      </c>
      <c r="G36" s="40"/>
      <c r="H36" s="38"/>
      <c r="L36" s="88"/>
    </row>
    <row r="37" spans="1:12" ht="13.5" customHeight="1">
      <c r="A37" s="40" t="s">
        <v>28</v>
      </c>
      <c r="B37" s="100">
        <v>160</v>
      </c>
      <c r="C37" s="100">
        <v>123</v>
      </c>
      <c r="D37" s="41"/>
      <c r="E37" s="63">
        <v>5.6687252281316249</v>
      </c>
      <c r="G37" s="40"/>
      <c r="H37" s="38"/>
      <c r="L37" s="88"/>
    </row>
    <row r="38" spans="1:12" ht="13.5" customHeight="1">
      <c r="A38" s="40" t="s">
        <v>29</v>
      </c>
      <c r="B38" s="100">
        <v>174</v>
      </c>
      <c r="C38" s="100">
        <v>159</v>
      </c>
      <c r="D38" s="41"/>
      <c r="E38" s="63">
        <v>6.3901615625753552</v>
      </c>
      <c r="G38" s="40"/>
      <c r="H38" s="38"/>
      <c r="L38" s="88"/>
    </row>
    <row r="39" spans="1:12" ht="13.5" customHeight="1">
      <c r="A39" s="40" t="s">
        <v>30</v>
      </c>
      <c r="B39" s="100">
        <v>184</v>
      </c>
      <c r="C39" s="100">
        <v>195</v>
      </c>
      <c r="D39" s="41"/>
      <c r="E39" s="63">
        <v>8.6651261997867053</v>
      </c>
      <c r="G39" s="40"/>
      <c r="H39" s="38"/>
      <c r="L39" s="88"/>
    </row>
    <row r="40" spans="1:12" ht="13.5" customHeight="1">
      <c r="A40" s="40" t="s">
        <v>31</v>
      </c>
      <c r="B40" s="100">
        <v>1926</v>
      </c>
      <c r="C40" s="100">
        <v>1768</v>
      </c>
      <c r="D40" s="41"/>
      <c r="E40" s="63">
        <v>8.6371985774025877</v>
      </c>
      <c r="G40" s="40"/>
      <c r="H40" s="38"/>
      <c r="L40" s="88"/>
    </row>
    <row r="41" spans="1:12" ht="13.5" customHeight="1">
      <c r="A41" s="40" t="s">
        <v>32</v>
      </c>
      <c r="B41" s="100">
        <v>1417</v>
      </c>
      <c r="C41" s="100">
        <v>1366</v>
      </c>
      <c r="D41" s="41"/>
      <c r="E41" s="63">
        <v>8.193476409265946</v>
      </c>
      <c r="G41" s="40"/>
      <c r="H41" s="38"/>
      <c r="L41" s="88"/>
    </row>
    <row r="42" spans="1:12" ht="13.5" customHeight="1">
      <c r="A42" s="40" t="s">
        <v>33</v>
      </c>
      <c r="B42" s="100">
        <v>151</v>
      </c>
      <c r="C42" s="100">
        <v>108</v>
      </c>
      <c r="D42" s="41"/>
      <c r="E42" s="63">
        <v>7.9757772690347837</v>
      </c>
      <c r="G42" s="40"/>
      <c r="H42" s="38"/>
      <c r="L42" s="88"/>
    </row>
    <row r="43" spans="1:12" ht="13.5" customHeight="1">
      <c r="A43" s="40" t="s">
        <v>34</v>
      </c>
      <c r="B43" s="100">
        <v>2322</v>
      </c>
      <c r="C43" s="100">
        <v>2308</v>
      </c>
      <c r="D43" s="41"/>
      <c r="E43" s="63">
        <v>9.0419384537031586</v>
      </c>
      <c r="G43" s="40"/>
      <c r="H43" s="38"/>
      <c r="L43" s="88"/>
    </row>
    <row r="44" spans="1:12" ht="13.5" customHeight="1">
      <c r="A44" s="40" t="s">
        <v>35</v>
      </c>
      <c r="B44" s="100">
        <v>55</v>
      </c>
      <c r="C44" s="100">
        <v>80</v>
      </c>
      <c r="D44" s="41"/>
      <c r="E44" s="63">
        <v>7.0584083289218285</v>
      </c>
      <c r="G44" s="40"/>
      <c r="H44" s="38"/>
      <c r="L44" s="88"/>
    </row>
    <row r="45" spans="1:12" ht="13.5" customHeight="1">
      <c r="A45" s="40" t="s">
        <v>36</v>
      </c>
      <c r="B45" s="100">
        <v>311</v>
      </c>
      <c r="C45" s="100">
        <v>327</v>
      </c>
      <c r="D45" s="41"/>
      <c r="E45" s="63">
        <v>9.0468944528980479</v>
      </c>
      <c r="G45" s="40"/>
      <c r="H45" s="38"/>
      <c r="L45" s="88"/>
    </row>
    <row r="46" spans="1:12" ht="13.5" customHeight="1">
      <c r="A46" s="40" t="s">
        <v>37</v>
      </c>
      <c r="B46" s="100">
        <v>8361</v>
      </c>
      <c r="C46" s="100">
        <v>7902</v>
      </c>
      <c r="D46" s="41"/>
      <c r="E46" s="63">
        <v>8.5951657359406717</v>
      </c>
      <c r="G46" s="40"/>
      <c r="H46" s="38"/>
      <c r="L46" s="88"/>
    </row>
    <row r="47" spans="1:12" ht="13.5" customHeight="1">
      <c r="A47" s="40" t="s">
        <v>38</v>
      </c>
      <c r="B47" s="100">
        <v>3531</v>
      </c>
      <c r="C47" s="100">
        <v>3271</v>
      </c>
      <c r="D47" s="41"/>
      <c r="E47" s="63">
        <v>8.0400750177589551</v>
      </c>
      <c r="G47" s="40"/>
      <c r="H47" s="38"/>
      <c r="L47" s="88"/>
    </row>
    <row r="48" spans="1:12" ht="2.25" customHeight="1">
      <c r="A48" s="40"/>
      <c r="B48" s="40"/>
      <c r="C48" s="40"/>
      <c r="D48" s="40"/>
      <c r="E48" s="38"/>
    </row>
    <row r="49" spans="1:5" ht="13.5" customHeight="1">
      <c r="A49" s="44" t="s">
        <v>39</v>
      </c>
      <c r="B49" s="48">
        <v>66803</v>
      </c>
      <c r="C49" s="48">
        <v>63174</v>
      </c>
      <c r="D49" s="44"/>
      <c r="E49" s="68">
        <v>8.3000000000000007</v>
      </c>
    </row>
    <row r="50" spans="1:5" s="2" customFormat="1" ht="3.75" customHeight="1">
      <c r="A50" s="40"/>
      <c r="B50" s="40"/>
      <c r="C50" s="40"/>
      <c r="D50" s="40"/>
      <c r="E50" s="38"/>
    </row>
    <row r="51" spans="1:5" s="2" customFormat="1" ht="12" customHeight="1">
      <c r="A51" s="40"/>
      <c r="B51" s="40"/>
      <c r="C51" s="40"/>
      <c r="D51" s="40"/>
      <c r="E51" s="40"/>
    </row>
    <row r="52" spans="1:5" s="2" customFormat="1" ht="13.5" customHeight="1">
      <c r="A52" s="40" t="s">
        <v>89</v>
      </c>
      <c r="B52" s="48"/>
      <c r="C52" s="48"/>
      <c r="D52" s="44"/>
      <c r="E52" s="42"/>
    </row>
    <row r="53" spans="1:5" s="2" customFormat="1" ht="13.5" customHeight="1">
      <c r="A53" s="40" t="s">
        <v>225</v>
      </c>
      <c r="B53" s="40"/>
      <c r="C53" s="40"/>
      <c r="D53" s="40"/>
      <c r="E53" s="40"/>
    </row>
    <row r="54" spans="1:5" s="2" customFormat="1">
      <c r="A54" s="40"/>
      <c r="B54" s="40"/>
      <c r="C54" s="40"/>
      <c r="D54" s="46"/>
      <c r="E54" s="42"/>
    </row>
    <row r="55" spans="1:5" s="2" customFormat="1">
      <c r="A55" s="40"/>
      <c r="B55" s="41"/>
      <c r="C55" s="41"/>
      <c r="D55" s="45"/>
      <c r="E55" s="49"/>
    </row>
    <row r="56" spans="1:5" s="2" customFormat="1">
      <c r="A56" s="40"/>
      <c r="B56" s="47"/>
      <c r="C56" s="47"/>
      <c r="D56" s="45"/>
      <c r="E56" s="49"/>
    </row>
    <row r="57" spans="1:5">
      <c r="D57" s="12"/>
    </row>
    <row r="94" spans="4:5">
      <c r="D94" s="37"/>
      <c r="E94" s="38"/>
    </row>
    <row r="95" spans="4:5">
      <c r="D95" s="37"/>
      <c r="E95" s="38"/>
    </row>
    <row r="96" spans="4:5">
      <c r="D96" s="37"/>
      <c r="E96" s="38"/>
    </row>
    <row r="97" spans="2:5">
      <c r="D97" s="37"/>
      <c r="E97" s="38"/>
    </row>
    <row r="98" spans="2:5">
      <c r="D98" s="37"/>
      <c r="E98" s="38"/>
    </row>
    <row r="99" spans="2:5">
      <c r="D99" s="37"/>
      <c r="E99" s="38"/>
    </row>
    <row r="100" spans="2:5">
      <c r="D100" s="37"/>
      <c r="E100" s="38"/>
    </row>
    <row r="101" spans="2:5">
      <c r="B101" s="18"/>
      <c r="D101" s="18"/>
      <c r="E101" s="39"/>
    </row>
  </sheetData>
  <sortState ref="G6:H47">
    <sortCondition ref="H6:H47"/>
  </sortState>
  <printOptions gridLinesSet="0"/>
  <pageMargins left="0.78740157480314965" right="0.19" top="0.78740157480314965" bottom="0.39370078740157483" header="0.2" footer="0"/>
  <pageSetup paperSize="9" scale="9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54"/>
  <sheetViews>
    <sheetView showGridLines="0" zoomScaleNormal="100" workbookViewId="0"/>
  </sheetViews>
  <sheetFormatPr defaultColWidth="11.42578125" defaultRowHeight="11.25"/>
  <cols>
    <col min="1" max="1" width="21.28515625" style="1" customWidth="1"/>
    <col min="2" max="5" width="17" style="1" customWidth="1"/>
    <col min="6" max="6" width="9.42578125" style="1" customWidth="1"/>
    <col min="7" max="244" width="11.42578125" style="1"/>
    <col min="245" max="245" width="19" style="1" customWidth="1"/>
    <col min="246" max="248" width="11.140625" style="1" customWidth="1"/>
    <col min="249" max="249" width="17.7109375" style="1" customWidth="1"/>
    <col min="250" max="251" width="9.140625" style="1" customWidth="1"/>
    <col min="252" max="252" width="11.42578125" style="1"/>
    <col min="253" max="253" width="15.85546875" style="1" customWidth="1"/>
    <col min="254" max="256" width="13.28515625" style="1" customWidth="1"/>
    <col min="257" max="500" width="11.42578125" style="1"/>
    <col min="501" max="501" width="19" style="1" customWidth="1"/>
    <col min="502" max="504" width="11.140625" style="1" customWidth="1"/>
    <col min="505" max="505" width="17.7109375" style="1" customWidth="1"/>
    <col min="506" max="507" width="9.140625" style="1" customWidth="1"/>
    <col min="508" max="508" width="11.42578125" style="1"/>
    <col min="509" max="509" width="15.85546875" style="1" customWidth="1"/>
    <col min="510" max="512" width="13.28515625" style="1" customWidth="1"/>
    <col min="513" max="756" width="11.42578125" style="1"/>
    <col min="757" max="757" width="19" style="1" customWidth="1"/>
    <col min="758" max="760" width="11.140625" style="1" customWidth="1"/>
    <col min="761" max="761" width="17.7109375" style="1" customWidth="1"/>
    <col min="762" max="763" width="9.140625" style="1" customWidth="1"/>
    <col min="764" max="764" width="11.42578125" style="1"/>
    <col min="765" max="765" width="15.85546875" style="1" customWidth="1"/>
    <col min="766" max="768" width="13.28515625" style="1" customWidth="1"/>
    <col min="769" max="1012" width="11.42578125" style="1"/>
    <col min="1013" max="1013" width="19" style="1" customWidth="1"/>
    <col min="1014" max="1016" width="11.140625" style="1" customWidth="1"/>
    <col min="1017" max="1017" width="17.7109375" style="1" customWidth="1"/>
    <col min="1018" max="1019" width="9.140625" style="1" customWidth="1"/>
    <col min="1020" max="1020" width="11.42578125" style="1"/>
    <col min="1021" max="1021" width="15.85546875" style="1" customWidth="1"/>
    <col min="1022" max="1024" width="13.28515625" style="1" customWidth="1"/>
    <col min="1025" max="1268" width="11.42578125" style="1"/>
    <col min="1269" max="1269" width="19" style="1" customWidth="1"/>
    <col min="1270" max="1272" width="11.140625" style="1" customWidth="1"/>
    <col min="1273" max="1273" width="17.7109375" style="1" customWidth="1"/>
    <col min="1274" max="1275" width="9.140625" style="1" customWidth="1"/>
    <col min="1276" max="1276" width="11.42578125" style="1"/>
    <col min="1277" max="1277" width="15.85546875" style="1" customWidth="1"/>
    <col min="1278" max="1280" width="13.28515625" style="1" customWidth="1"/>
    <col min="1281" max="1524" width="11.42578125" style="1"/>
    <col min="1525" max="1525" width="19" style="1" customWidth="1"/>
    <col min="1526" max="1528" width="11.140625" style="1" customWidth="1"/>
    <col min="1529" max="1529" width="17.7109375" style="1" customWidth="1"/>
    <col min="1530" max="1531" width="9.140625" style="1" customWidth="1"/>
    <col min="1532" max="1532" width="11.42578125" style="1"/>
    <col min="1533" max="1533" width="15.85546875" style="1" customWidth="1"/>
    <col min="1534" max="1536" width="13.28515625" style="1" customWidth="1"/>
    <col min="1537" max="1780" width="11.42578125" style="1"/>
    <col min="1781" max="1781" width="19" style="1" customWidth="1"/>
    <col min="1782" max="1784" width="11.140625" style="1" customWidth="1"/>
    <col min="1785" max="1785" width="17.7109375" style="1" customWidth="1"/>
    <col min="1786" max="1787" width="9.140625" style="1" customWidth="1"/>
    <col min="1788" max="1788" width="11.42578125" style="1"/>
    <col min="1789" max="1789" width="15.85546875" style="1" customWidth="1"/>
    <col min="1790" max="1792" width="13.28515625" style="1" customWidth="1"/>
    <col min="1793" max="2036" width="11.42578125" style="1"/>
    <col min="2037" max="2037" width="19" style="1" customWidth="1"/>
    <col min="2038" max="2040" width="11.140625" style="1" customWidth="1"/>
    <col min="2041" max="2041" width="17.7109375" style="1" customWidth="1"/>
    <col min="2042" max="2043" width="9.140625" style="1" customWidth="1"/>
    <col min="2044" max="2044" width="11.42578125" style="1"/>
    <col min="2045" max="2045" width="15.85546875" style="1" customWidth="1"/>
    <col min="2046" max="2048" width="13.28515625" style="1" customWidth="1"/>
    <col min="2049" max="2292" width="11.42578125" style="1"/>
    <col min="2293" max="2293" width="19" style="1" customWidth="1"/>
    <col min="2294" max="2296" width="11.140625" style="1" customWidth="1"/>
    <col min="2297" max="2297" width="17.7109375" style="1" customWidth="1"/>
    <col min="2298" max="2299" width="9.140625" style="1" customWidth="1"/>
    <col min="2300" max="2300" width="11.42578125" style="1"/>
    <col min="2301" max="2301" width="15.85546875" style="1" customWidth="1"/>
    <col min="2302" max="2304" width="13.28515625" style="1" customWidth="1"/>
    <col min="2305" max="2548" width="11.42578125" style="1"/>
    <col min="2549" max="2549" width="19" style="1" customWidth="1"/>
    <col min="2550" max="2552" width="11.140625" style="1" customWidth="1"/>
    <col min="2553" max="2553" width="17.7109375" style="1" customWidth="1"/>
    <col min="2554" max="2555" width="9.140625" style="1" customWidth="1"/>
    <col min="2556" max="2556" width="11.42578125" style="1"/>
    <col min="2557" max="2557" width="15.85546875" style="1" customWidth="1"/>
    <col min="2558" max="2560" width="13.28515625" style="1" customWidth="1"/>
    <col min="2561" max="2804" width="11.42578125" style="1"/>
    <col min="2805" max="2805" width="19" style="1" customWidth="1"/>
    <col min="2806" max="2808" width="11.140625" style="1" customWidth="1"/>
    <col min="2809" max="2809" width="17.7109375" style="1" customWidth="1"/>
    <col min="2810" max="2811" width="9.140625" style="1" customWidth="1"/>
    <col min="2812" max="2812" width="11.42578125" style="1"/>
    <col min="2813" max="2813" width="15.85546875" style="1" customWidth="1"/>
    <col min="2814" max="2816" width="13.28515625" style="1" customWidth="1"/>
    <col min="2817" max="3060" width="11.42578125" style="1"/>
    <col min="3061" max="3061" width="19" style="1" customWidth="1"/>
    <col min="3062" max="3064" width="11.140625" style="1" customWidth="1"/>
    <col min="3065" max="3065" width="17.7109375" style="1" customWidth="1"/>
    <col min="3066" max="3067" width="9.140625" style="1" customWidth="1"/>
    <col min="3068" max="3068" width="11.42578125" style="1"/>
    <col min="3069" max="3069" width="15.85546875" style="1" customWidth="1"/>
    <col min="3070" max="3072" width="13.28515625" style="1" customWidth="1"/>
    <col min="3073" max="3316" width="11.42578125" style="1"/>
    <col min="3317" max="3317" width="19" style="1" customWidth="1"/>
    <col min="3318" max="3320" width="11.140625" style="1" customWidth="1"/>
    <col min="3321" max="3321" width="17.7109375" style="1" customWidth="1"/>
    <col min="3322" max="3323" width="9.140625" style="1" customWidth="1"/>
    <col min="3324" max="3324" width="11.42578125" style="1"/>
    <col min="3325" max="3325" width="15.85546875" style="1" customWidth="1"/>
    <col min="3326" max="3328" width="13.28515625" style="1" customWidth="1"/>
    <col min="3329" max="3572" width="11.42578125" style="1"/>
    <col min="3573" max="3573" width="19" style="1" customWidth="1"/>
    <col min="3574" max="3576" width="11.140625" style="1" customWidth="1"/>
    <col min="3577" max="3577" width="17.7109375" style="1" customWidth="1"/>
    <col min="3578" max="3579" width="9.140625" style="1" customWidth="1"/>
    <col min="3580" max="3580" width="11.42578125" style="1"/>
    <col min="3581" max="3581" width="15.85546875" style="1" customWidth="1"/>
    <col min="3582" max="3584" width="13.28515625" style="1" customWidth="1"/>
    <col min="3585" max="3828" width="11.42578125" style="1"/>
    <col min="3829" max="3829" width="19" style="1" customWidth="1"/>
    <col min="3830" max="3832" width="11.140625" style="1" customWidth="1"/>
    <col min="3833" max="3833" width="17.7109375" style="1" customWidth="1"/>
    <col min="3834" max="3835" width="9.140625" style="1" customWidth="1"/>
    <col min="3836" max="3836" width="11.42578125" style="1"/>
    <col min="3837" max="3837" width="15.85546875" style="1" customWidth="1"/>
    <col min="3838" max="3840" width="13.28515625" style="1" customWidth="1"/>
    <col min="3841" max="4084" width="11.42578125" style="1"/>
    <col min="4085" max="4085" width="19" style="1" customWidth="1"/>
    <col min="4086" max="4088" width="11.140625" style="1" customWidth="1"/>
    <col min="4089" max="4089" width="17.7109375" style="1" customWidth="1"/>
    <col min="4090" max="4091" width="9.140625" style="1" customWidth="1"/>
    <col min="4092" max="4092" width="11.42578125" style="1"/>
    <col min="4093" max="4093" width="15.85546875" style="1" customWidth="1"/>
    <col min="4094" max="4096" width="13.28515625" style="1" customWidth="1"/>
    <col min="4097" max="4340" width="11.42578125" style="1"/>
    <col min="4341" max="4341" width="19" style="1" customWidth="1"/>
    <col min="4342" max="4344" width="11.140625" style="1" customWidth="1"/>
    <col min="4345" max="4345" width="17.7109375" style="1" customWidth="1"/>
    <col min="4346" max="4347" width="9.140625" style="1" customWidth="1"/>
    <col min="4348" max="4348" width="11.42578125" style="1"/>
    <col min="4349" max="4349" width="15.85546875" style="1" customWidth="1"/>
    <col min="4350" max="4352" width="13.28515625" style="1" customWidth="1"/>
    <col min="4353" max="4596" width="11.42578125" style="1"/>
    <col min="4597" max="4597" width="19" style="1" customWidth="1"/>
    <col min="4598" max="4600" width="11.140625" style="1" customWidth="1"/>
    <col min="4601" max="4601" width="17.7109375" style="1" customWidth="1"/>
    <col min="4602" max="4603" width="9.140625" style="1" customWidth="1"/>
    <col min="4604" max="4604" width="11.42578125" style="1"/>
    <col min="4605" max="4605" width="15.85546875" style="1" customWidth="1"/>
    <col min="4606" max="4608" width="13.28515625" style="1" customWidth="1"/>
    <col min="4609" max="4852" width="11.42578125" style="1"/>
    <col min="4853" max="4853" width="19" style="1" customWidth="1"/>
    <col min="4854" max="4856" width="11.140625" style="1" customWidth="1"/>
    <col min="4857" max="4857" width="17.7109375" style="1" customWidth="1"/>
    <col min="4858" max="4859" width="9.140625" style="1" customWidth="1"/>
    <col min="4860" max="4860" width="11.42578125" style="1"/>
    <col min="4861" max="4861" width="15.85546875" style="1" customWidth="1"/>
    <col min="4862" max="4864" width="13.28515625" style="1" customWidth="1"/>
    <col min="4865" max="5108" width="11.42578125" style="1"/>
    <col min="5109" max="5109" width="19" style="1" customWidth="1"/>
    <col min="5110" max="5112" width="11.140625" style="1" customWidth="1"/>
    <col min="5113" max="5113" width="17.7109375" style="1" customWidth="1"/>
    <col min="5114" max="5115" width="9.140625" style="1" customWidth="1"/>
    <col min="5116" max="5116" width="11.42578125" style="1"/>
    <col min="5117" max="5117" width="15.85546875" style="1" customWidth="1"/>
    <col min="5118" max="5120" width="13.28515625" style="1" customWidth="1"/>
    <col min="5121" max="5364" width="11.42578125" style="1"/>
    <col min="5365" max="5365" width="19" style="1" customWidth="1"/>
    <col min="5366" max="5368" width="11.140625" style="1" customWidth="1"/>
    <col min="5369" max="5369" width="17.7109375" style="1" customWidth="1"/>
    <col min="5370" max="5371" width="9.140625" style="1" customWidth="1"/>
    <col min="5372" max="5372" width="11.42578125" style="1"/>
    <col min="5373" max="5373" width="15.85546875" style="1" customWidth="1"/>
    <col min="5374" max="5376" width="13.28515625" style="1" customWidth="1"/>
    <col min="5377" max="5620" width="11.42578125" style="1"/>
    <col min="5621" max="5621" width="19" style="1" customWidth="1"/>
    <col min="5622" max="5624" width="11.140625" style="1" customWidth="1"/>
    <col min="5625" max="5625" width="17.7109375" style="1" customWidth="1"/>
    <col min="5626" max="5627" width="9.140625" style="1" customWidth="1"/>
    <col min="5628" max="5628" width="11.42578125" style="1"/>
    <col min="5629" max="5629" width="15.85546875" style="1" customWidth="1"/>
    <col min="5630" max="5632" width="13.28515625" style="1" customWidth="1"/>
    <col min="5633" max="5876" width="11.42578125" style="1"/>
    <col min="5877" max="5877" width="19" style="1" customWidth="1"/>
    <col min="5878" max="5880" width="11.140625" style="1" customWidth="1"/>
    <col min="5881" max="5881" width="17.7109375" style="1" customWidth="1"/>
    <col min="5882" max="5883" width="9.140625" style="1" customWidth="1"/>
    <col min="5884" max="5884" width="11.42578125" style="1"/>
    <col min="5885" max="5885" width="15.85546875" style="1" customWidth="1"/>
    <col min="5886" max="5888" width="13.28515625" style="1" customWidth="1"/>
    <col min="5889" max="6132" width="11.42578125" style="1"/>
    <col min="6133" max="6133" width="19" style="1" customWidth="1"/>
    <col min="6134" max="6136" width="11.140625" style="1" customWidth="1"/>
    <col min="6137" max="6137" width="17.7109375" style="1" customWidth="1"/>
    <col min="6138" max="6139" width="9.140625" style="1" customWidth="1"/>
    <col min="6140" max="6140" width="11.42578125" style="1"/>
    <col min="6141" max="6141" width="15.85546875" style="1" customWidth="1"/>
    <col min="6142" max="6144" width="13.28515625" style="1" customWidth="1"/>
    <col min="6145" max="6388" width="11.42578125" style="1"/>
    <col min="6389" max="6389" width="19" style="1" customWidth="1"/>
    <col min="6390" max="6392" width="11.140625" style="1" customWidth="1"/>
    <col min="6393" max="6393" width="17.7109375" style="1" customWidth="1"/>
    <col min="6394" max="6395" width="9.140625" style="1" customWidth="1"/>
    <col min="6396" max="6396" width="11.42578125" style="1"/>
    <col min="6397" max="6397" width="15.85546875" style="1" customWidth="1"/>
    <col min="6398" max="6400" width="13.28515625" style="1" customWidth="1"/>
    <col min="6401" max="6644" width="11.42578125" style="1"/>
    <col min="6645" max="6645" width="19" style="1" customWidth="1"/>
    <col min="6646" max="6648" width="11.140625" style="1" customWidth="1"/>
    <col min="6649" max="6649" width="17.7109375" style="1" customWidth="1"/>
    <col min="6650" max="6651" width="9.140625" style="1" customWidth="1"/>
    <col min="6652" max="6652" width="11.42578125" style="1"/>
    <col min="6653" max="6653" width="15.85546875" style="1" customWidth="1"/>
    <col min="6654" max="6656" width="13.28515625" style="1" customWidth="1"/>
    <col min="6657" max="6900" width="11.42578125" style="1"/>
    <col min="6901" max="6901" width="19" style="1" customWidth="1"/>
    <col min="6902" max="6904" width="11.140625" style="1" customWidth="1"/>
    <col min="6905" max="6905" width="17.7109375" style="1" customWidth="1"/>
    <col min="6906" max="6907" width="9.140625" style="1" customWidth="1"/>
    <col min="6908" max="6908" width="11.42578125" style="1"/>
    <col min="6909" max="6909" width="15.85546875" style="1" customWidth="1"/>
    <col min="6910" max="6912" width="13.28515625" style="1" customWidth="1"/>
    <col min="6913" max="7156" width="11.42578125" style="1"/>
    <col min="7157" max="7157" width="19" style="1" customWidth="1"/>
    <col min="7158" max="7160" width="11.140625" style="1" customWidth="1"/>
    <col min="7161" max="7161" width="17.7109375" style="1" customWidth="1"/>
    <col min="7162" max="7163" width="9.140625" style="1" customWidth="1"/>
    <col min="7164" max="7164" width="11.42578125" style="1"/>
    <col min="7165" max="7165" width="15.85546875" style="1" customWidth="1"/>
    <col min="7166" max="7168" width="13.28515625" style="1" customWidth="1"/>
    <col min="7169" max="7412" width="11.42578125" style="1"/>
    <col min="7413" max="7413" width="19" style="1" customWidth="1"/>
    <col min="7414" max="7416" width="11.140625" style="1" customWidth="1"/>
    <col min="7417" max="7417" width="17.7109375" style="1" customWidth="1"/>
    <col min="7418" max="7419" width="9.140625" style="1" customWidth="1"/>
    <col min="7420" max="7420" width="11.42578125" style="1"/>
    <col min="7421" max="7421" width="15.85546875" style="1" customWidth="1"/>
    <col min="7422" max="7424" width="13.28515625" style="1" customWidth="1"/>
    <col min="7425" max="7668" width="11.42578125" style="1"/>
    <col min="7669" max="7669" width="19" style="1" customWidth="1"/>
    <col min="7670" max="7672" width="11.140625" style="1" customWidth="1"/>
    <col min="7673" max="7673" width="17.7109375" style="1" customWidth="1"/>
    <col min="7674" max="7675" width="9.140625" style="1" customWidth="1"/>
    <col min="7676" max="7676" width="11.42578125" style="1"/>
    <col min="7677" max="7677" width="15.85546875" style="1" customWidth="1"/>
    <col min="7678" max="7680" width="13.28515625" style="1" customWidth="1"/>
    <col min="7681" max="7924" width="11.42578125" style="1"/>
    <col min="7925" max="7925" width="19" style="1" customWidth="1"/>
    <col min="7926" max="7928" width="11.140625" style="1" customWidth="1"/>
    <col min="7929" max="7929" width="17.7109375" style="1" customWidth="1"/>
    <col min="7930" max="7931" width="9.140625" style="1" customWidth="1"/>
    <col min="7932" max="7932" width="11.42578125" style="1"/>
    <col min="7933" max="7933" width="15.85546875" style="1" customWidth="1"/>
    <col min="7934" max="7936" width="13.28515625" style="1" customWidth="1"/>
    <col min="7937" max="8180" width="11.42578125" style="1"/>
    <col min="8181" max="8181" width="19" style="1" customWidth="1"/>
    <col min="8182" max="8184" width="11.140625" style="1" customWidth="1"/>
    <col min="8185" max="8185" width="17.7109375" style="1" customWidth="1"/>
    <col min="8186" max="8187" width="9.140625" style="1" customWidth="1"/>
    <col min="8188" max="8188" width="11.42578125" style="1"/>
    <col min="8189" max="8189" width="15.85546875" style="1" customWidth="1"/>
    <col min="8190" max="8192" width="13.28515625" style="1" customWidth="1"/>
    <col min="8193" max="8436" width="11.42578125" style="1"/>
    <col min="8437" max="8437" width="19" style="1" customWidth="1"/>
    <col min="8438" max="8440" width="11.140625" style="1" customWidth="1"/>
    <col min="8441" max="8441" width="17.7109375" style="1" customWidth="1"/>
    <col min="8442" max="8443" width="9.140625" style="1" customWidth="1"/>
    <col min="8444" max="8444" width="11.42578125" style="1"/>
    <col min="8445" max="8445" width="15.85546875" style="1" customWidth="1"/>
    <col min="8446" max="8448" width="13.28515625" style="1" customWidth="1"/>
    <col min="8449" max="8692" width="11.42578125" style="1"/>
    <col min="8693" max="8693" width="19" style="1" customWidth="1"/>
    <col min="8694" max="8696" width="11.140625" style="1" customWidth="1"/>
    <col min="8697" max="8697" width="17.7109375" style="1" customWidth="1"/>
    <col min="8698" max="8699" width="9.140625" style="1" customWidth="1"/>
    <col min="8700" max="8700" width="11.42578125" style="1"/>
    <col min="8701" max="8701" width="15.85546875" style="1" customWidth="1"/>
    <col min="8702" max="8704" width="13.28515625" style="1" customWidth="1"/>
    <col min="8705" max="8948" width="11.42578125" style="1"/>
    <col min="8949" max="8949" width="19" style="1" customWidth="1"/>
    <col min="8950" max="8952" width="11.140625" style="1" customWidth="1"/>
    <col min="8953" max="8953" width="17.7109375" style="1" customWidth="1"/>
    <col min="8954" max="8955" width="9.140625" style="1" customWidth="1"/>
    <col min="8956" max="8956" width="11.42578125" style="1"/>
    <col min="8957" max="8957" width="15.85546875" style="1" customWidth="1"/>
    <col min="8958" max="8960" width="13.28515625" style="1" customWidth="1"/>
    <col min="8961" max="9204" width="11.42578125" style="1"/>
    <col min="9205" max="9205" width="19" style="1" customWidth="1"/>
    <col min="9206" max="9208" width="11.140625" style="1" customWidth="1"/>
    <col min="9209" max="9209" width="17.7109375" style="1" customWidth="1"/>
    <col min="9210" max="9211" width="9.140625" style="1" customWidth="1"/>
    <col min="9212" max="9212" width="11.42578125" style="1"/>
    <col min="9213" max="9213" width="15.85546875" style="1" customWidth="1"/>
    <col min="9214" max="9216" width="13.28515625" style="1" customWidth="1"/>
    <col min="9217" max="9460" width="11.42578125" style="1"/>
    <col min="9461" max="9461" width="19" style="1" customWidth="1"/>
    <col min="9462" max="9464" width="11.140625" style="1" customWidth="1"/>
    <col min="9465" max="9465" width="17.7109375" style="1" customWidth="1"/>
    <col min="9466" max="9467" width="9.140625" style="1" customWidth="1"/>
    <col min="9468" max="9468" width="11.42578125" style="1"/>
    <col min="9469" max="9469" width="15.85546875" style="1" customWidth="1"/>
    <col min="9470" max="9472" width="13.28515625" style="1" customWidth="1"/>
    <col min="9473" max="9716" width="11.42578125" style="1"/>
    <col min="9717" max="9717" width="19" style="1" customWidth="1"/>
    <col min="9718" max="9720" width="11.140625" style="1" customWidth="1"/>
    <col min="9721" max="9721" width="17.7109375" style="1" customWidth="1"/>
    <col min="9722" max="9723" width="9.140625" style="1" customWidth="1"/>
    <col min="9724" max="9724" width="11.42578125" style="1"/>
    <col min="9725" max="9725" width="15.85546875" style="1" customWidth="1"/>
    <col min="9726" max="9728" width="13.28515625" style="1" customWidth="1"/>
    <col min="9729" max="9972" width="11.42578125" style="1"/>
    <col min="9973" max="9973" width="19" style="1" customWidth="1"/>
    <col min="9974" max="9976" width="11.140625" style="1" customWidth="1"/>
    <col min="9977" max="9977" width="17.7109375" style="1" customWidth="1"/>
    <col min="9978" max="9979" width="9.140625" style="1" customWidth="1"/>
    <col min="9980" max="9980" width="11.42578125" style="1"/>
    <col min="9981" max="9981" width="15.85546875" style="1" customWidth="1"/>
    <col min="9982" max="9984" width="13.28515625" style="1" customWidth="1"/>
    <col min="9985" max="10228" width="11.42578125" style="1"/>
    <col min="10229" max="10229" width="19" style="1" customWidth="1"/>
    <col min="10230" max="10232" width="11.140625" style="1" customWidth="1"/>
    <col min="10233" max="10233" width="17.7109375" style="1" customWidth="1"/>
    <col min="10234" max="10235" width="9.140625" style="1" customWidth="1"/>
    <col min="10236" max="10236" width="11.42578125" style="1"/>
    <col min="10237" max="10237" width="15.85546875" style="1" customWidth="1"/>
    <col min="10238" max="10240" width="13.28515625" style="1" customWidth="1"/>
    <col min="10241" max="10484" width="11.42578125" style="1"/>
    <col min="10485" max="10485" width="19" style="1" customWidth="1"/>
    <col min="10486" max="10488" width="11.140625" style="1" customWidth="1"/>
    <col min="10489" max="10489" width="17.7109375" style="1" customWidth="1"/>
    <col min="10490" max="10491" width="9.140625" style="1" customWidth="1"/>
    <col min="10492" max="10492" width="11.42578125" style="1"/>
    <col min="10493" max="10493" width="15.85546875" style="1" customWidth="1"/>
    <col min="10494" max="10496" width="13.28515625" style="1" customWidth="1"/>
    <col min="10497" max="10740" width="11.42578125" style="1"/>
    <col min="10741" max="10741" width="19" style="1" customWidth="1"/>
    <col min="10742" max="10744" width="11.140625" style="1" customWidth="1"/>
    <col min="10745" max="10745" width="17.7109375" style="1" customWidth="1"/>
    <col min="10746" max="10747" width="9.140625" style="1" customWidth="1"/>
    <col min="10748" max="10748" width="11.42578125" style="1"/>
    <col min="10749" max="10749" width="15.85546875" style="1" customWidth="1"/>
    <col min="10750" max="10752" width="13.28515625" style="1" customWidth="1"/>
    <col min="10753" max="10996" width="11.42578125" style="1"/>
    <col min="10997" max="10997" width="19" style="1" customWidth="1"/>
    <col min="10998" max="11000" width="11.140625" style="1" customWidth="1"/>
    <col min="11001" max="11001" width="17.7109375" style="1" customWidth="1"/>
    <col min="11002" max="11003" width="9.140625" style="1" customWidth="1"/>
    <col min="11004" max="11004" width="11.42578125" style="1"/>
    <col min="11005" max="11005" width="15.85546875" style="1" customWidth="1"/>
    <col min="11006" max="11008" width="13.28515625" style="1" customWidth="1"/>
    <col min="11009" max="11252" width="11.42578125" style="1"/>
    <col min="11253" max="11253" width="19" style="1" customWidth="1"/>
    <col min="11254" max="11256" width="11.140625" style="1" customWidth="1"/>
    <col min="11257" max="11257" width="17.7109375" style="1" customWidth="1"/>
    <col min="11258" max="11259" width="9.140625" style="1" customWidth="1"/>
    <col min="11260" max="11260" width="11.42578125" style="1"/>
    <col min="11261" max="11261" width="15.85546875" style="1" customWidth="1"/>
    <col min="11262" max="11264" width="13.28515625" style="1" customWidth="1"/>
    <col min="11265" max="11508" width="11.42578125" style="1"/>
    <col min="11509" max="11509" width="19" style="1" customWidth="1"/>
    <col min="11510" max="11512" width="11.140625" style="1" customWidth="1"/>
    <col min="11513" max="11513" width="17.7109375" style="1" customWidth="1"/>
    <col min="11514" max="11515" width="9.140625" style="1" customWidth="1"/>
    <col min="11516" max="11516" width="11.42578125" style="1"/>
    <col min="11517" max="11517" width="15.85546875" style="1" customWidth="1"/>
    <col min="11518" max="11520" width="13.28515625" style="1" customWidth="1"/>
    <col min="11521" max="11764" width="11.42578125" style="1"/>
    <col min="11765" max="11765" width="19" style="1" customWidth="1"/>
    <col min="11766" max="11768" width="11.140625" style="1" customWidth="1"/>
    <col min="11769" max="11769" width="17.7109375" style="1" customWidth="1"/>
    <col min="11770" max="11771" width="9.140625" style="1" customWidth="1"/>
    <col min="11772" max="11772" width="11.42578125" style="1"/>
    <col min="11773" max="11773" width="15.85546875" style="1" customWidth="1"/>
    <col min="11774" max="11776" width="13.28515625" style="1" customWidth="1"/>
    <col min="11777" max="12020" width="11.42578125" style="1"/>
    <col min="12021" max="12021" width="19" style="1" customWidth="1"/>
    <col min="12022" max="12024" width="11.140625" style="1" customWidth="1"/>
    <col min="12025" max="12025" width="17.7109375" style="1" customWidth="1"/>
    <col min="12026" max="12027" width="9.140625" style="1" customWidth="1"/>
    <col min="12028" max="12028" width="11.42578125" style="1"/>
    <col min="12029" max="12029" width="15.85546875" style="1" customWidth="1"/>
    <col min="12030" max="12032" width="13.28515625" style="1" customWidth="1"/>
    <col min="12033" max="12276" width="11.42578125" style="1"/>
    <col min="12277" max="12277" width="19" style="1" customWidth="1"/>
    <col min="12278" max="12280" width="11.140625" style="1" customWidth="1"/>
    <col min="12281" max="12281" width="17.7109375" style="1" customWidth="1"/>
    <col min="12282" max="12283" width="9.140625" style="1" customWidth="1"/>
    <col min="12284" max="12284" width="11.42578125" style="1"/>
    <col min="12285" max="12285" width="15.85546875" style="1" customWidth="1"/>
    <col min="12286" max="12288" width="13.28515625" style="1" customWidth="1"/>
    <col min="12289" max="12532" width="11.42578125" style="1"/>
    <col min="12533" max="12533" width="19" style="1" customWidth="1"/>
    <col min="12534" max="12536" width="11.140625" style="1" customWidth="1"/>
    <col min="12537" max="12537" width="17.7109375" style="1" customWidth="1"/>
    <col min="12538" max="12539" width="9.140625" style="1" customWidth="1"/>
    <col min="12540" max="12540" width="11.42578125" style="1"/>
    <col min="12541" max="12541" width="15.85546875" style="1" customWidth="1"/>
    <col min="12542" max="12544" width="13.28515625" style="1" customWidth="1"/>
    <col min="12545" max="12788" width="11.42578125" style="1"/>
    <col min="12789" max="12789" width="19" style="1" customWidth="1"/>
    <col min="12790" max="12792" width="11.140625" style="1" customWidth="1"/>
    <col min="12793" max="12793" width="17.7109375" style="1" customWidth="1"/>
    <col min="12794" max="12795" width="9.140625" style="1" customWidth="1"/>
    <col min="12796" max="12796" width="11.42578125" style="1"/>
    <col min="12797" max="12797" width="15.85546875" style="1" customWidth="1"/>
    <col min="12798" max="12800" width="13.28515625" style="1" customWidth="1"/>
    <col min="12801" max="13044" width="11.42578125" style="1"/>
    <col min="13045" max="13045" width="19" style="1" customWidth="1"/>
    <col min="13046" max="13048" width="11.140625" style="1" customWidth="1"/>
    <col min="13049" max="13049" width="17.7109375" style="1" customWidth="1"/>
    <col min="13050" max="13051" width="9.140625" style="1" customWidth="1"/>
    <col min="13052" max="13052" width="11.42578125" style="1"/>
    <col min="13053" max="13053" width="15.85546875" style="1" customWidth="1"/>
    <col min="13054" max="13056" width="13.28515625" style="1" customWidth="1"/>
    <col min="13057" max="13300" width="11.42578125" style="1"/>
    <col min="13301" max="13301" width="19" style="1" customWidth="1"/>
    <col min="13302" max="13304" width="11.140625" style="1" customWidth="1"/>
    <col min="13305" max="13305" width="17.7109375" style="1" customWidth="1"/>
    <col min="13306" max="13307" width="9.140625" style="1" customWidth="1"/>
    <col min="13308" max="13308" width="11.42578125" style="1"/>
    <col min="13309" max="13309" width="15.85546875" style="1" customWidth="1"/>
    <col min="13310" max="13312" width="13.28515625" style="1" customWidth="1"/>
    <col min="13313" max="13556" width="11.42578125" style="1"/>
    <col min="13557" max="13557" width="19" style="1" customWidth="1"/>
    <col min="13558" max="13560" width="11.140625" style="1" customWidth="1"/>
    <col min="13561" max="13561" width="17.7109375" style="1" customWidth="1"/>
    <col min="13562" max="13563" width="9.140625" style="1" customWidth="1"/>
    <col min="13564" max="13564" width="11.42578125" style="1"/>
    <col min="13565" max="13565" width="15.85546875" style="1" customWidth="1"/>
    <col min="13566" max="13568" width="13.28515625" style="1" customWidth="1"/>
    <col min="13569" max="13812" width="11.42578125" style="1"/>
    <col min="13813" max="13813" width="19" style="1" customWidth="1"/>
    <col min="13814" max="13816" width="11.140625" style="1" customWidth="1"/>
    <col min="13817" max="13817" width="17.7109375" style="1" customWidth="1"/>
    <col min="13818" max="13819" width="9.140625" style="1" customWidth="1"/>
    <col min="13820" max="13820" width="11.42578125" style="1"/>
    <col min="13821" max="13821" width="15.85546875" style="1" customWidth="1"/>
    <col min="13822" max="13824" width="13.28515625" style="1" customWidth="1"/>
    <col min="13825" max="14068" width="11.42578125" style="1"/>
    <col min="14069" max="14069" width="19" style="1" customWidth="1"/>
    <col min="14070" max="14072" width="11.140625" style="1" customWidth="1"/>
    <col min="14073" max="14073" width="17.7109375" style="1" customWidth="1"/>
    <col min="14074" max="14075" width="9.140625" style="1" customWidth="1"/>
    <col min="14076" max="14076" width="11.42578125" style="1"/>
    <col min="14077" max="14077" width="15.85546875" style="1" customWidth="1"/>
    <col min="14078" max="14080" width="13.28515625" style="1" customWidth="1"/>
    <col min="14081" max="14324" width="11.42578125" style="1"/>
    <col min="14325" max="14325" width="19" style="1" customWidth="1"/>
    <col min="14326" max="14328" width="11.140625" style="1" customWidth="1"/>
    <col min="14329" max="14329" width="17.7109375" style="1" customWidth="1"/>
    <col min="14330" max="14331" width="9.140625" style="1" customWidth="1"/>
    <col min="14332" max="14332" width="11.42578125" style="1"/>
    <col min="14333" max="14333" width="15.85546875" style="1" customWidth="1"/>
    <col min="14334" max="14336" width="13.28515625" style="1" customWidth="1"/>
    <col min="14337" max="14580" width="11.42578125" style="1"/>
    <col min="14581" max="14581" width="19" style="1" customWidth="1"/>
    <col min="14582" max="14584" width="11.140625" style="1" customWidth="1"/>
    <col min="14585" max="14585" width="17.7109375" style="1" customWidth="1"/>
    <col min="14586" max="14587" width="9.140625" style="1" customWidth="1"/>
    <col min="14588" max="14588" width="11.42578125" style="1"/>
    <col min="14589" max="14589" width="15.85546875" style="1" customWidth="1"/>
    <col min="14590" max="14592" width="13.28515625" style="1" customWidth="1"/>
    <col min="14593" max="14836" width="11.42578125" style="1"/>
    <col min="14837" max="14837" width="19" style="1" customWidth="1"/>
    <col min="14838" max="14840" width="11.140625" style="1" customWidth="1"/>
    <col min="14841" max="14841" width="17.7109375" style="1" customWidth="1"/>
    <col min="14842" max="14843" width="9.140625" style="1" customWidth="1"/>
    <col min="14844" max="14844" width="11.42578125" style="1"/>
    <col min="14845" max="14845" width="15.85546875" style="1" customWidth="1"/>
    <col min="14846" max="14848" width="13.28515625" style="1" customWidth="1"/>
    <col min="14849" max="15092" width="11.42578125" style="1"/>
    <col min="15093" max="15093" width="19" style="1" customWidth="1"/>
    <col min="15094" max="15096" width="11.140625" style="1" customWidth="1"/>
    <col min="15097" max="15097" width="17.7109375" style="1" customWidth="1"/>
    <col min="15098" max="15099" width="9.140625" style="1" customWidth="1"/>
    <col min="15100" max="15100" width="11.42578125" style="1"/>
    <col min="15101" max="15101" width="15.85546875" style="1" customWidth="1"/>
    <col min="15102" max="15104" width="13.28515625" style="1" customWidth="1"/>
    <col min="15105" max="15348" width="11.42578125" style="1"/>
    <col min="15349" max="15349" width="19" style="1" customWidth="1"/>
    <col min="15350" max="15352" width="11.140625" style="1" customWidth="1"/>
    <col min="15353" max="15353" width="17.7109375" style="1" customWidth="1"/>
    <col min="15354" max="15355" width="9.140625" style="1" customWidth="1"/>
    <col min="15356" max="15356" width="11.42578125" style="1"/>
    <col min="15357" max="15357" width="15.85546875" style="1" customWidth="1"/>
    <col min="15358" max="15360" width="13.28515625" style="1" customWidth="1"/>
    <col min="15361" max="15604" width="11.42578125" style="1"/>
    <col min="15605" max="15605" width="19" style="1" customWidth="1"/>
    <col min="15606" max="15608" width="11.140625" style="1" customWidth="1"/>
    <col min="15609" max="15609" width="17.7109375" style="1" customWidth="1"/>
    <col min="15610" max="15611" width="9.140625" style="1" customWidth="1"/>
    <col min="15612" max="15612" width="11.42578125" style="1"/>
    <col min="15613" max="15613" width="15.85546875" style="1" customWidth="1"/>
    <col min="15614" max="15616" width="13.28515625" style="1" customWidth="1"/>
    <col min="15617" max="15860" width="11.42578125" style="1"/>
    <col min="15861" max="15861" width="19" style="1" customWidth="1"/>
    <col min="15862" max="15864" width="11.140625" style="1" customWidth="1"/>
    <col min="15865" max="15865" width="17.7109375" style="1" customWidth="1"/>
    <col min="15866" max="15867" width="9.140625" style="1" customWidth="1"/>
    <col min="15868" max="15868" width="11.42578125" style="1"/>
    <col min="15869" max="15869" width="15.85546875" style="1" customWidth="1"/>
    <col min="15870" max="15872" width="13.28515625" style="1" customWidth="1"/>
    <col min="15873" max="16116" width="11.42578125" style="1"/>
    <col min="16117" max="16117" width="19" style="1" customWidth="1"/>
    <col min="16118" max="16120" width="11.140625" style="1" customWidth="1"/>
    <col min="16121" max="16121" width="17.7109375" style="1" customWidth="1"/>
    <col min="16122" max="16123" width="9.140625" style="1" customWidth="1"/>
    <col min="16124" max="16124" width="11.42578125" style="1"/>
    <col min="16125" max="16125" width="15.85546875" style="1" customWidth="1"/>
    <col min="16126" max="16128" width="13.28515625" style="1" customWidth="1"/>
    <col min="16129" max="16384" width="11.42578125" style="1"/>
  </cols>
  <sheetData>
    <row r="1" spans="1:10" ht="12.75" customHeight="1">
      <c r="A1" s="64" t="s">
        <v>266</v>
      </c>
    </row>
    <row r="2" spans="1:10" ht="10.35" customHeight="1">
      <c r="A2" s="2"/>
      <c r="B2" s="2"/>
      <c r="C2" s="2"/>
      <c r="D2" s="2"/>
      <c r="E2" s="2"/>
      <c r="F2" s="2"/>
    </row>
    <row r="3" spans="1:10" ht="3" customHeight="1">
      <c r="A3" s="3"/>
      <c r="B3" s="4"/>
      <c r="C3" s="4"/>
      <c r="D3" s="4"/>
      <c r="F3" s="2"/>
    </row>
    <row r="4" spans="1:10" s="6" customFormat="1" ht="12" customHeight="1">
      <c r="A4" s="3"/>
      <c r="B4" s="4" t="s">
        <v>86</v>
      </c>
      <c r="C4" s="4" t="s">
        <v>86</v>
      </c>
      <c r="D4" s="4"/>
      <c r="E4" s="4" t="s">
        <v>88</v>
      </c>
      <c r="F4" s="1"/>
    </row>
    <row r="5" spans="1:10" ht="12" customHeight="1">
      <c r="A5" s="3"/>
      <c r="B5" s="4" t="s">
        <v>50</v>
      </c>
      <c r="C5" s="4" t="s">
        <v>51</v>
      </c>
      <c r="D5" s="4" t="s">
        <v>58</v>
      </c>
      <c r="E5" s="4" t="s">
        <v>87</v>
      </c>
      <c r="F5" s="7"/>
    </row>
    <row r="6" spans="1:10" ht="6.75" customHeight="1">
      <c r="B6" s="8"/>
      <c r="C6" s="8"/>
      <c r="D6" s="8"/>
    </row>
    <row r="7" spans="1:10" ht="13.5" customHeight="1">
      <c r="A7" s="71" t="s">
        <v>0</v>
      </c>
      <c r="B7" s="35">
        <v>227</v>
      </c>
      <c r="C7" s="35">
        <v>104</v>
      </c>
      <c r="D7" s="35">
        <v>331</v>
      </c>
      <c r="E7" s="10">
        <v>31.419939577039276</v>
      </c>
      <c r="F7" s="11"/>
      <c r="I7" s="76"/>
      <c r="J7" s="90"/>
    </row>
    <row r="8" spans="1:10" ht="13.5" customHeight="1">
      <c r="A8" s="71" t="s">
        <v>1</v>
      </c>
      <c r="B8" s="35">
        <v>744</v>
      </c>
      <c r="C8" s="35">
        <v>554</v>
      </c>
      <c r="D8" s="35">
        <v>1298</v>
      </c>
      <c r="E8" s="10">
        <v>42.681047765793529</v>
      </c>
      <c r="F8" s="11"/>
      <c r="I8" s="76"/>
      <c r="J8" s="90"/>
    </row>
    <row r="9" spans="1:10" ht="13.5" customHeight="1">
      <c r="A9" s="71" t="s">
        <v>59</v>
      </c>
      <c r="B9" s="35">
        <v>640</v>
      </c>
      <c r="C9" s="35">
        <v>242</v>
      </c>
      <c r="D9" s="35">
        <v>882</v>
      </c>
      <c r="E9" s="10">
        <v>27.437641723356009</v>
      </c>
      <c r="F9" s="11"/>
      <c r="I9" s="76"/>
      <c r="J9" s="11"/>
    </row>
    <row r="10" spans="1:10" ht="13.5" customHeight="1">
      <c r="A10" s="71" t="s">
        <v>2</v>
      </c>
      <c r="B10" s="35">
        <v>83</v>
      </c>
      <c r="C10" s="35">
        <v>33</v>
      </c>
      <c r="D10" s="35">
        <v>116</v>
      </c>
      <c r="E10" s="10">
        <v>28.448275862068964</v>
      </c>
      <c r="F10" s="11"/>
      <c r="I10" s="76"/>
      <c r="J10" s="90"/>
    </row>
    <row r="11" spans="1:10" ht="13.5" customHeight="1">
      <c r="A11" s="71" t="s">
        <v>3</v>
      </c>
      <c r="B11" s="35">
        <v>22</v>
      </c>
      <c r="C11" s="35">
        <v>8</v>
      </c>
      <c r="D11" s="35">
        <v>30</v>
      </c>
      <c r="E11" s="10">
        <v>26.666666666666668</v>
      </c>
      <c r="F11" s="11"/>
      <c r="I11" s="76"/>
      <c r="J11" s="11"/>
    </row>
    <row r="12" spans="1:10" ht="13.5" customHeight="1">
      <c r="A12" s="71" t="s">
        <v>4</v>
      </c>
      <c r="B12" s="35">
        <v>763</v>
      </c>
      <c r="C12" s="35">
        <v>212</v>
      </c>
      <c r="D12" s="35">
        <v>975</v>
      </c>
      <c r="E12" s="10">
        <v>21.743589743589745</v>
      </c>
      <c r="F12" s="11"/>
      <c r="I12" s="76"/>
      <c r="J12" s="90"/>
    </row>
    <row r="13" spans="1:10" ht="13.5" customHeight="1">
      <c r="A13" s="71" t="s">
        <v>165</v>
      </c>
      <c r="B13" s="35">
        <v>54</v>
      </c>
      <c r="C13" s="35">
        <v>13</v>
      </c>
      <c r="D13" s="35">
        <v>67</v>
      </c>
      <c r="E13" s="10">
        <v>19.402985074626866</v>
      </c>
      <c r="F13" s="11"/>
      <c r="I13" s="76"/>
      <c r="J13" s="90"/>
    </row>
    <row r="14" spans="1:10" ht="13.5" customHeight="1">
      <c r="A14" s="71" t="s">
        <v>5</v>
      </c>
      <c r="B14" s="35">
        <v>1101</v>
      </c>
      <c r="C14" s="35">
        <v>412</v>
      </c>
      <c r="D14" s="35">
        <v>1513</v>
      </c>
      <c r="E14" s="10">
        <v>27.230667547918042</v>
      </c>
      <c r="F14" s="11"/>
      <c r="I14" s="76"/>
      <c r="J14" s="90"/>
    </row>
    <row r="15" spans="1:10" ht="13.5" customHeight="1">
      <c r="A15" s="71" t="s">
        <v>6</v>
      </c>
      <c r="B15" s="35">
        <v>1103</v>
      </c>
      <c r="C15" s="35">
        <v>552</v>
      </c>
      <c r="D15" s="35">
        <v>1655</v>
      </c>
      <c r="E15" s="10">
        <v>33.353474320241695</v>
      </c>
      <c r="F15" s="11"/>
      <c r="I15" s="76"/>
      <c r="J15" s="90"/>
    </row>
    <row r="16" spans="1:10" ht="13.5" customHeight="1">
      <c r="A16" s="71" t="s">
        <v>7</v>
      </c>
      <c r="B16" s="35">
        <v>405</v>
      </c>
      <c r="C16" s="35">
        <v>213</v>
      </c>
      <c r="D16" s="35">
        <v>618</v>
      </c>
      <c r="E16" s="10">
        <v>34.466019417475728</v>
      </c>
      <c r="F16" s="11"/>
      <c r="I16" s="76"/>
      <c r="J16" s="90"/>
    </row>
    <row r="17" spans="1:10" ht="13.5" customHeight="1">
      <c r="A17" s="71" t="s">
        <v>8</v>
      </c>
      <c r="B17" s="35">
        <v>655</v>
      </c>
      <c r="C17" s="35">
        <v>412</v>
      </c>
      <c r="D17" s="35">
        <v>1067</v>
      </c>
      <c r="E17" s="10">
        <v>38.612933458294286</v>
      </c>
      <c r="F17" s="11"/>
      <c r="I17" s="76"/>
      <c r="J17" s="90"/>
    </row>
    <row r="18" spans="1:10" ht="13.5" customHeight="1">
      <c r="A18" s="71" t="s">
        <v>9</v>
      </c>
      <c r="B18" s="35">
        <v>5139</v>
      </c>
      <c r="C18" s="35">
        <v>1481</v>
      </c>
      <c r="D18" s="35">
        <v>6620</v>
      </c>
      <c r="E18" s="10">
        <v>22.371601208459214</v>
      </c>
      <c r="F18" s="11"/>
      <c r="I18" s="76"/>
      <c r="J18" s="90"/>
    </row>
    <row r="19" spans="1:10" ht="13.5" customHeight="1">
      <c r="A19" s="71" t="s">
        <v>10</v>
      </c>
      <c r="B19" s="35">
        <v>531</v>
      </c>
      <c r="C19" s="35">
        <v>246</v>
      </c>
      <c r="D19" s="35">
        <v>777</v>
      </c>
      <c r="E19" s="10">
        <v>31.660231660231659</v>
      </c>
      <c r="F19" s="11"/>
      <c r="I19" s="76"/>
      <c r="J19" s="90"/>
    </row>
    <row r="20" spans="1:10" ht="13.5" customHeight="1">
      <c r="A20" s="71" t="s">
        <v>11</v>
      </c>
      <c r="B20" s="35">
        <v>12395</v>
      </c>
      <c r="C20" s="35">
        <v>6487</v>
      </c>
      <c r="D20" s="35">
        <v>18882</v>
      </c>
      <c r="E20" s="10">
        <v>34.355470818769199</v>
      </c>
      <c r="F20" s="11"/>
      <c r="I20" s="76"/>
      <c r="J20" s="11"/>
    </row>
    <row r="21" spans="1:10" ht="13.5" customHeight="1">
      <c r="A21" s="71" t="s">
        <v>12</v>
      </c>
      <c r="B21" s="35">
        <v>204</v>
      </c>
      <c r="C21" s="35">
        <v>49</v>
      </c>
      <c r="D21" s="35">
        <v>253</v>
      </c>
      <c r="E21" s="10">
        <v>19.367588932806324</v>
      </c>
      <c r="F21" s="11"/>
      <c r="I21" s="76"/>
      <c r="J21" s="90"/>
    </row>
    <row r="22" spans="1:10" ht="13.5" customHeight="1">
      <c r="A22" s="71" t="s">
        <v>13</v>
      </c>
      <c r="B22" s="35">
        <v>82</v>
      </c>
      <c r="C22" s="35">
        <v>38</v>
      </c>
      <c r="D22" s="35">
        <v>120</v>
      </c>
      <c r="E22" s="10">
        <v>31.666666666666668</v>
      </c>
      <c r="F22" s="11"/>
      <c r="I22" s="76"/>
      <c r="J22" s="90"/>
    </row>
    <row r="23" spans="1:10" ht="13.5" customHeight="1">
      <c r="A23" s="71" t="s">
        <v>14</v>
      </c>
      <c r="B23" s="35">
        <v>113</v>
      </c>
      <c r="C23" s="35">
        <v>31</v>
      </c>
      <c r="D23" s="35">
        <v>144</v>
      </c>
      <c r="E23" s="10">
        <v>21.527777777777779</v>
      </c>
      <c r="F23" s="13"/>
      <c r="I23" s="76"/>
      <c r="J23" s="11"/>
    </row>
    <row r="24" spans="1:10" ht="13.5" customHeight="1">
      <c r="A24" s="71" t="s">
        <v>15</v>
      </c>
      <c r="B24" s="35">
        <v>850</v>
      </c>
      <c r="C24" s="35">
        <v>279</v>
      </c>
      <c r="D24" s="35">
        <v>1129</v>
      </c>
      <c r="E24" s="10">
        <v>24.712134632418071</v>
      </c>
      <c r="F24" s="11"/>
      <c r="I24" s="76"/>
      <c r="J24" s="90"/>
    </row>
    <row r="25" spans="1:10" s="2" customFormat="1" ht="13.5" customHeight="1">
      <c r="A25" s="71" t="s">
        <v>16</v>
      </c>
      <c r="B25" s="35">
        <v>101</v>
      </c>
      <c r="C25" s="35">
        <v>28</v>
      </c>
      <c r="D25" s="35">
        <v>129</v>
      </c>
      <c r="E25" s="10">
        <v>21.705426356589147</v>
      </c>
      <c r="F25" s="11"/>
      <c r="I25" s="76"/>
      <c r="J25" s="90"/>
    </row>
    <row r="26" spans="1:10" s="2" customFormat="1" ht="13.5" customHeight="1">
      <c r="A26" s="71" t="s">
        <v>17</v>
      </c>
      <c r="B26" s="35">
        <v>316</v>
      </c>
      <c r="C26" s="35">
        <v>163</v>
      </c>
      <c r="D26" s="35">
        <v>479</v>
      </c>
      <c r="E26" s="10">
        <v>34.029227557411275</v>
      </c>
      <c r="F26" s="11"/>
      <c r="I26" s="76"/>
      <c r="J26" s="11"/>
    </row>
    <row r="27" spans="1:10" s="2" customFormat="1" ht="13.5" customHeight="1">
      <c r="A27" s="71" t="s">
        <v>18</v>
      </c>
      <c r="B27" s="35">
        <v>1254</v>
      </c>
      <c r="C27" s="35">
        <v>713</v>
      </c>
      <c r="D27" s="35">
        <v>1967</v>
      </c>
      <c r="E27" s="10">
        <v>36.248093543467206</v>
      </c>
      <c r="F27" s="11"/>
      <c r="I27" s="76"/>
      <c r="J27" s="11"/>
    </row>
    <row r="28" spans="1:10" s="2" customFormat="1" ht="13.5" customHeight="1">
      <c r="A28" s="71" t="s">
        <v>19</v>
      </c>
      <c r="B28" s="35">
        <v>2645</v>
      </c>
      <c r="C28" s="35">
        <v>816</v>
      </c>
      <c r="D28" s="35">
        <v>3461</v>
      </c>
      <c r="E28" s="10">
        <v>23.577000866801502</v>
      </c>
      <c r="F28" s="11"/>
      <c r="I28" s="76"/>
      <c r="J28" s="90"/>
    </row>
    <row r="29" spans="1:10" s="2" customFormat="1" ht="13.5" customHeight="1">
      <c r="A29" s="71" t="s">
        <v>166</v>
      </c>
      <c r="B29" s="35">
        <v>78</v>
      </c>
      <c r="C29" s="35">
        <v>18</v>
      </c>
      <c r="D29" s="35">
        <v>96</v>
      </c>
      <c r="E29" s="10">
        <v>18.75</v>
      </c>
      <c r="F29" s="11"/>
      <c r="I29" s="76"/>
      <c r="J29" s="90"/>
    </row>
    <row r="30" spans="1:10" s="2" customFormat="1" ht="13.5" customHeight="1">
      <c r="A30" s="71" t="s">
        <v>20</v>
      </c>
      <c r="B30" s="35">
        <v>353</v>
      </c>
      <c r="C30" s="35">
        <v>157</v>
      </c>
      <c r="D30" s="35">
        <v>510</v>
      </c>
      <c r="E30" s="10">
        <v>30.784313725490197</v>
      </c>
      <c r="F30" s="11"/>
      <c r="I30" s="76"/>
      <c r="J30" s="11"/>
    </row>
    <row r="31" spans="1:10" s="2" customFormat="1" ht="13.5" customHeight="1">
      <c r="A31" s="71" t="s">
        <v>21</v>
      </c>
      <c r="B31" s="35">
        <v>191</v>
      </c>
      <c r="C31" s="35">
        <v>107</v>
      </c>
      <c r="D31" s="35">
        <v>298</v>
      </c>
      <c r="E31" s="10">
        <v>35.906040268456373</v>
      </c>
      <c r="F31" s="11"/>
      <c r="I31" s="76"/>
      <c r="J31" s="11"/>
    </row>
    <row r="32" spans="1:10" s="2" customFormat="1" ht="13.5" customHeight="1">
      <c r="A32" s="71" t="s">
        <v>22</v>
      </c>
      <c r="B32" s="35">
        <v>944</v>
      </c>
      <c r="C32" s="35">
        <v>477</v>
      </c>
      <c r="D32" s="35">
        <v>1421</v>
      </c>
      <c r="E32" s="10">
        <v>33.567909922589728</v>
      </c>
      <c r="F32" s="11"/>
      <c r="I32" s="76"/>
      <c r="J32" s="11"/>
    </row>
    <row r="33" spans="1:10" s="2" customFormat="1" ht="13.5" customHeight="1">
      <c r="A33" s="71" t="s">
        <v>23</v>
      </c>
      <c r="B33" s="35">
        <v>49</v>
      </c>
      <c r="C33" s="35">
        <v>30</v>
      </c>
      <c r="D33" s="35">
        <v>79</v>
      </c>
      <c r="E33" s="10">
        <v>37.974683544303801</v>
      </c>
      <c r="F33" s="11"/>
      <c r="I33" s="76"/>
      <c r="J33" s="90"/>
    </row>
    <row r="34" spans="1:10" s="2" customFormat="1" ht="13.5" customHeight="1">
      <c r="A34" s="71" t="s">
        <v>24</v>
      </c>
      <c r="B34" s="35">
        <v>38</v>
      </c>
      <c r="C34" s="35">
        <v>9</v>
      </c>
      <c r="D34" s="35">
        <v>47</v>
      </c>
      <c r="E34" s="10">
        <v>19.148936170212767</v>
      </c>
      <c r="F34" s="11"/>
      <c r="I34" s="76"/>
      <c r="J34" s="11"/>
    </row>
    <row r="35" spans="1:10" s="2" customFormat="1" ht="13.5" customHeight="1">
      <c r="A35" s="71" t="s">
        <v>25</v>
      </c>
      <c r="B35" s="35">
        <v>185</v>
      </c>
      <c r="C35" s="35">
        <v>111</v>
      </c>
      <c r="D35" s="35">
        <v>296</v>
      </c>
      <c r="E35" s="10">
        <v>37.5</v>
      </c>
      <c r="F35" s="11"/>
      <c r="I35" s="76"/>
      <c r="J35" s="11"/>
    </row>
    <row r="36" spans="1:10" s="2" customFormat="1" ht="13.5" customHeight="1">
      <c r="A36" s="71" t="s">
        <v>26</v>
      </c>
      <c r="B36" s="35">
        <v>197</v>
      </c>
      <c r="C36" s="35">
        <v>75</v>
      </c>
      <c r="D36" s="35">
        <v>272</v>
      </c>
      <c r="E36" s="10">
        <v>27.573529411764707</v>
      </c>
      <c r="F36" s="11"/>
      <c r="I36" s="76"/>
      <c r="J36" s="90"/>
    </row>
    <row r="37" spans="1:10" s="2" customFormat="1" ht="13.5" customHeight="1">
      <c r="A37" s="71" t="s">
        <v>27</v>
      </c>
      <c r="B37" s="35">
        <v>24</v>
      </c>
      <c r="C37" s="35">
        <v>11</v>
      </c>
      <c r="D37" s="35">
        <v>35</v>
      </c>
      <c r="E37" s="10">
        <v>31.428571428571427</v>
      </c>
      <c r="F37" s="11"/>
      <c r="I37" s="76"/>
      <c r="J37" s="11"/>
    </row>
    <row r="38" spans="1:10" s="2" customFormat="1" ht="13.5" customHeight="1">
      <c r="A38" s="71" t="s">
        <v>28</v>
      </c>
      <c r="B38" s="35">
        <v>76</v>
      </c>
      <c r="C38" s="35">
        <v>47</v>
      </c>
      <c r="D38" s="35">
        <v>123</v>
      </c>
      <c r="E38" s="10">
        <v>38.211382113821138</v>
      </c>
      <c r="F38" s="11"/>
      <c r="I38" s="76"/>
      <c r="J38" s="90"/>
    </row>
    <row r="39" spans="1:10" s="2" customFormat="1" ht="13.5" customHeight="1">
      <c r="A39" s="71" t="s">
        <v>29</v>
      </c>
      <c r="B39" s="35">
        <v>122</v>
      </c>
      <c r="C39" s="35">
        <v>37</v>
      </c>
      <c r="D39" s="35">
        <v>159</v>
      </c>
      <c r="E39" s="10">
        <v>23.270440251572328</v>
      </c>
      <c r="F39" s="11"/>
      <c r="I39" s="76"/>
      <c r="J39" s="11"/>
    </row>
    <row r="40" spans="1:10" s="2" customFormat="1" ht="13.5" customHeight="1">
      <c r="A40" s="71" t="s">
        <v>30</v>
      </c>
      <c r="B40" s="35">
        <v>100</v>
      </c>
      <c r="C40" s="35">
        <v>95</v>
      </c>
      <c r="D40" s="35">
        <v>195</v>
      </c>
      <c r="E40" s="10">
        <v>48.717948717948715</v>
      </c>
      <c r="F40" s="11"/>
      <c r="I40" s="76"/>
      <c r="J40" s="90"/>
    </row>
    <row r="41" spans="1:10" s="2" customFormat="1" ht="13.5" customHeight="1">
      <c r="A41" s="71" t="s">
        <v>31</v>
      </c>
      <c r="B41" s="35">
        <v>1165</v>
      </c>
      <c r="C41" s="35">
        <v>603</v>
      </c>
      <c r="D41" s="35">
        <v>1768</v>
      </c>
      <c r="E41" s="10">
        <v>34.106334841628957</v>
      </c>
      <c r="F41" s="11"/>
      <c r="I41" s="76"/>
      <c r="J41" s="90"/>
    </row>
    <row r="42" spans="1:10" s="2" customFormat="1" ht="13.5" customHeight="1">
      <c r="A42" s="71" t="s">
        <v>32</v>
      </c>
      <c r="B42" s="35">
        <v>877</v>
      </c>
      <c r="C42" s="35">
        <v>489</v>
      </c>
      <c r="D42" s="35">
        <v>1366</v>
      </c>
      <c r="E42" s="10">
        <v>35.797950219619324</v>
      </c>
      <c r="F42" s="11"/>
      <c r="I42" s="76"/>
      <c r="J42" s="11"/>
    </row>
    <row r="43" spans="1:10" s="2" customFormat="1" ht="13.5" customHeight="1">
      <c r="A43" s="71" t="s">
        <v>33</v>
      </c>
      <c r="B43" s="35">
        <v>76</v>
      </c>
      <c r="C43" s="35">
        <v>32</v>
      </c>
      <c r="D43" s="35">
        <v>108</v>
      </c>
      <c r="E43" s="10">
        <v>29.62962962962963</v>
      </c>
      <c r="F43" s="11"/>
      <c r="I43" s="76"/>
      <c r="J43" s="11"/>
    </row>
    <row r="44" spans="1:10" s="2" customFormat="1" ht="13.5" customHeight="1">
      <c r="A44" s="71" t="s">
        <v>34</v>
      </c>
      <c r="B44" s="35">
        <v>1618</v>
      </c>
      <c r="C44" s="35">
        <v>690</v>
      </c>
      <c r="D44" s="35">
        <v>2308</v>
      </c>
      <c r="E44" s="10">
        <v>29.896013864818023</v>
      </c>
      <c r="F44" s="11"/>
      <c r="I44" s="76"/>
      <c r="J44" s="90"/>
    </row>
    <row r="45" spans="1:10" s="2" customFormat="1" ht="13.5" customHeight="1">
      <c r="A45" s="71" t="s">
        <v>35</v>
      </c>
      <c r="B45" s="35">
        <v>60</v>
      </c>
      <c r="C45" s="35">
        <v>20</v>
      </c>
      <c r="D45" s="35">
        <v>80</v>
      </c>
      <c r="E45" s="10">
        <v>25</v>
      </c>
      <c r="F45" s="11"/>
      <c r="I45" s="76"/>
      <c r="J45" s="11"/>
    </row>
    <row r="46" spans="1:10" s="2" customFormat="1" ht="13.5" customHeight="1">
      <c r="A46" s="71" t="s">
        <v>36</v>
      </c>
      <c r="B46" s="35">
        <v>206</v>
      </c>
      <c r="C46" s="35">
        <v>121</v>
      </c>
      <c r="D46" s="35">
        <v>327</v>
      </c>
      <c r="E46" s="10">
        <v>37.003058103975533</v>
      </c>
      <c r="F46" s="11"/>
      <c r="I46" s="76"/>
      <c r="J46" s="11"/>
    </row>
    <row r="47" spans="1:10" s="2" customFormat="1" ht="13.5" customHeight="1">
      <c r="A47" s="71" t="s">
        <v>37</v>
      </c>
      <c r="B47" s="35">
        <v>6093</v>
      </c>
      <c r="C47" s="35">
        <v>1809</v>
      </c>
      <c r="D47" s="35">
        <v>7902</v>
      </c>
      <c r="E47" s="10">
        <v>22.892938496583145</v>
      </c>
      <c r="F47" s="11"/>
      <c r="I47" s="76"/>
      <c r="J47" s="11"/>
    </row>
    <row r="48" spans="1:10" s="2" customFormat="1" ht="13.5" customHeight="1">
      <c r="A48" s="71" t="s">
        <v>38</v>
      </c>
      <c r="B48" s="35">
        <v>2610</v>
      </c>
      <c r="C48" s="35">
        <v>661</v>
      </c>
      <c r="D48" s="35">
        <v>3271</v>
      </c>
      <c r="E48" s="10">
        <v>20.20788749617854</v>
      </c>
      <c r="F48" s="11"/>
      <c r="I48" s="76"/>
      <c r="J48" s="90"/>
    </row>
    <row r="49" spans="1:17" s="2" customFormat="1" ht="6.75" customHeight="1">
      <c r="A49" s="71"/>
      <c r="B49" s="35"/>
      <c r="C49" s="35"/>
      <c r="D49" s="35"/>
      <c r="E49" s="10"/>
      <c r="F49" s="11"/>
      <c r="I49"/>
      <c r="J49" s="90"/>
    </row>
    <row r="50" spans="1:17" s="2" customFormat="1" ht="13.5" customHeight="1">
      <c r="A50" s="32" t="s">
        <v>85</v>
      </c>
      <c r="B50" s="36">
        <v>44489</v>
      </c>
      <c r="C50" s="36">
        <v>18685</v>
      </c>
      <c r="D50" s="36">
        <v>63174</v>
      </c>
      <c r="E50" s="33">
        <v>29.577041187830435</v>
      </c>
      <c r="F50" s="11"/>
      <c r="I50" s="32"/>
      <c r="J50" s="90"/>
    </row>
    <row r="51" spans="1:17" s="2" customFormat="1" ht="3.75" customHeight="1">
      <c r="A51" s="32"/>
      <c r="B51" s="35"/>
      <c r="C51" s="35"/>
      <c r="D51" s="35"/>
      <c r="E51" s="10"/>
      <c r="F51" s="11"/>
      <c r="H51"/>
      <c r="I51" s="32"/>
      <c r="J51" s="75"/>
      <c r="K51">
        <v>53132</v>
      </c>
      <c r="L51">
        <v>9528</v>
      </c>
      <c r="M51">
        <v>8929</v>
      </c>
      <c r="N51">
        <v>18457</v>
      </c>
      <c r="O51">
        <v>37114</v>
      </c>
      <c r="P51">
        <v>34475</v>
      </c>
      <c r="Q51">
        <v>71589</v>
      </c>
    </row>
    <row r="52" spans="1:17" s="2" customFormat="1" ht="3.75" customHeight="1">
      <c r="A52" s="8"/>
      <c r="B52" s="15"/>
      <c r="C52" s="15"/>
      <c r="D52" s="34"/>
      <c r="E52" s="14"/>
      <c r="F52" s="14"/>
    </row>
    <row r="53" spans="1:17" s="2" customFormat="1" ht="11.25" customHeight="1">
      <c r="A53" s="9" t="s">
        <v>89</v>
      </c>
      <c r="B53" s="15"/>
      <c r="C53" s="15"/>
      <c r="D53" s="34"/>
      <c r="E53" s="11"/>
      <c r="F53" s="11"/>
    </row>
    <row r="54" spans="1:17" s="2" customFormat="1" ht="10.35" customHeight="1">
      <c r="A54" s="1"/>
      <c r="B54" s="15"/>
      <c r="C54" s="15"/>
      <c r="D54" s="34"/>
      <c r="E54" s="11"/>
      <c r="F54" s="11"/>
    </row>
  </sheetData>
  <printOptions gridLinesSet="0"/>
  <pageMargins left="0.86" right="0.2" top="0.78740157480314965" bottom="0.19685039370078741" header="0" footer="0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77"/>
  <sheetViews>
    <sheetView showGridLines="0" zoomScale="115" zoomScaleNormal="115" workbookViewId="0"/>
  </sheetViews>
  <sheetFormatPr defaultColWidth="11.42578125" defaultRowHeight="11.25"/>
  <cols>
    <col min="1" max="1" width="26" style="1" customWidth="1"/>
    <col min="2" max="5" width="14.140625" style="1" customWidth="1"/>
    <col min="6" max="6" width="2.28515625" style="1" customWidth="1"/>
    <col min="7" max="7" width="4" style="1" customWidth="1"/>
    <col min="8" max="201" width="11.42578125" style="1"/>
    <col min="202" max="202" width="20.5703125" style="1" customWidth="1"/>
    <col min="203" max="203" width="12.28515625" style="1" customWidth="1"/>
    <col min="204" max="204" width="10.7109375" style="1" customWidth="1"/>
    <col min="205" max="205" width="11.85546875" style="1" customWidth="1"/>
    <col min="206" max="206" width="21.140625" style="1" customWidth="1"/>
    <col min="207" max="208" width="9.140625" style="1" customWidth="1"/>
    <col min="209" max="209" width="11.42578125" style="1"/>
    <col min="210" max="210" width="15.85546875" style="1" customWidth="1"/>
    <col min="211" max="213" width="13.28515625" style="1" customWidth="1"/>
    <col min="214" max="457" width="11.42578125" style="1"/>
    <col min="458" max="458" width="20.5703125" style="1" customWidth="1"/>
    <col min="459" max="459" width="12.28515625" style="1" customWidth="1"/>
    <col min="460" max="460" width="10.7109375" style="1" customWidth="1"/>
    <col min="461" max="461" width="11.85546875" style="1" customWidth="1"/>
    <col min="462" max="462" width="21.140625" style="1" customWidth="1"/>
    <col min="463" max="464" width="9.140625" style="1" customWidth="1"/>
    <col min="465" max="465" width="11.42578125" style="1"/>
    <col min="466" max="466" width="15.85546875" style="1" customWidth="1"/>
    <col min="467" max="469" width="13.28515625" style="1" customWidth="1"/>
    <col min="470" max="713" width="11.42578125" style="1"/>
    <col min="714" max="714" width="20.5703125" style="1" customWidth="1"/>
    <col min="715" max="715" width="12.28515625" style="1" customWidth="1"/>
    <col min="716" max="716" width="10.7109375" style="1" customWidth="1"/>
    <col min="717" max="717" width="11.85546875" style="1" customWidth="1"/>
    <col min="718" max="718" width="21.140625" style="1" customWidth="1"/>
    <col min="719" max="720" width="9.140625" style="1" customWidth="1"/>
    <col min="721" max="721" width="11.42578125" style="1"/>
    <col min="722" max="722" width="15.85546875" style="1" customWidth="1"/>
    <col min="723" max="725" width="13.28515625" style="1" customWidth="1"/>
    <col min="726" max="969" width="11.42578125" style="1"/>
    <col min="970" max="970" width="20.5703125" style="1" customWidth="1"/>
    <col min="971" max="971" width="12.28515625" style="1" customWidth="1"/>
    <col min="972" max="972" width="10.7109375" style="1" customWidth="1"/>
    <col min="973" max="973" width="11.85546875" style="1" customWidth="1"/>
    <col min="974" max="974" width="21.140625" style="1" customWidth="1"/>
    <col min="975" max="976" width="9.140625" style="1" customWidth="1"/>
    <col min="977" max="977" width="11.42578125" style="1"/>
    <col min="978" max="978" width="15.85546875" style="1" customWidth="1"/>
    <col min="979" max="981" width="13.28515625" style="1" customWidth="1"/>
    <col min="982" max="1225" width="11.42578125" style="1"/>
    <col min="1226" max="1226" width="20.5703125" style="1" customWidth="1"/>
    <col min="1227" max="1227" width="12.28515625" style="1" customWidth="1"/>
    <col min="1228" max="1228" width="10.7109375" style="1" customWidth="1"/>
    <col min="1229" max="1229" width="11.85546875" style="1" customWidth="1"/>
    <col min="1230" max="1230" width="21.140625" style="1" customWidth="1"/>
    <col min="1231" max="1232" width="9.140625" style="1" customWidth="1"/>
    <col min="1233" max="1233" width="11.42578125" style="1"/>
    <col min="1234" max="1234" width="15.85546875" style="1" customWidth="1"/>
    <col min="1235" max="1237" width="13.28515625" style="1" customWidth="1"/>
    <col min="1238" max="1481" width="11.42578125" style="1"/>
    <col min="1482" max="1482" width="20.5703125" style="1" customWidth="1"/>
    <col min="1483" max="1483" width="12.28515625" style="1" customWidth="1"/>
    <col min="1484" max="1484" width="10.7109375" style="1" customWidth="1"/>
    <col min="1485" max="1485" width="11.85546875" style="1" customWidth="1"/>
    <col min="1486" max="1486" width="21.140625" style="1" customWidth="1"/>
    <col min="1487" max="1488" width="9.140625" style="1" customWidth="1"/>
    <col min="1489" max="1489" width="11.42578125" style="1"/>
    <col min="1490" max="1490" width="15.85546875" style="1" customWidth="1"/>
    <col min="1491" max="1493" width="13.28515625" style="1" customWidth="1"/>
    <col min="1494" max="1737" width="11.42578125" style="1"/>
    <col min="1738" max="1738" width="20.5703125" style="1" customWidth="1"/>
    <col min="1739" max="1739" width="12.28515625" style="1" customWidth="1"/>
    <col min="1740" max="1740" width="10.7109375" style="1" customWidth="1"/>
    <col min="1741" max="1741" width="11.85546875" style="1" customWidth="1"/>
    <col min="1742" max="1742" width="21.140625" style="1" customWidth="1"/>
    <col min="1743" max="1744" width="9.140625" style="1" customWidth="1"/>
    <col min="1745" max="1745" width="11.42578125" style="1"/>
    <col min="1746" max="1746" width="15.85546875" style="1" customWidth="1"/>
    <col min="1747" max="1749" width="13.28515625" style="1" customWidth="1"/>
    <col min="1750" max="1993" width="11.42578125" style="1"/>
    <col min="1994" max="1994" width="20.5703125" style="1" customWidth="1"/>
    <col min="1995" max="1995" width="12.28515625" style="1" customWidth="1"/>
    <col min="1996" max="1996" width="10.7109375" style="1" customWidth="1"/>
    <col min="1997" max="1997" width="11.85546875" style="1" customWidth="1"/>
    <col min="1998" max="1998" width="21.140625" style="1" customWidth="1"/>
    <col min="1999" max="2000" width="9.140625" style="1" customWidth="1"/>
    <col min="2001" max="2001" width="11.42578125" style="1"/>
    <col min="2002" max="2002" width="15.85546875" style="1" customWidth="1"/>
    <col min="2003" max="2005" width="13.28515625" style="1" customWidth="1"/>
    <col min="2006" max="2249" width="11.42578125" style="1"/>
    <col min="2250" max="2250" width="20.5703125" style="1" customWidth="1"/>
    <col min="2251" max="2251" width="12.28515625" style="1" customWidth="1"/>
    <col min="2252" max="2252" width="10.7109375" style="1" customWidth="1"/>
    <col min="2253" max="2253" width="11.85546875" style="1" customWidth="1"/>
    <col min="2254" max="2254" width="21.140625" style="1" customWidth="1"/>
    <col min="2255" max="2256" width="9.140625" style="1" customWidth="1"/>
    <col min="2257" max="2257" width="11.42578125" style="1"/>
    <col min="2258" max="2258" width="15.85546875" style="1" customWidth="1"/>
    <col min="2259" max="2261" width="13.28515625" style="1" customWidth="1"/>
    <col min="2262" max="2505" width="11.42578125" style="1"/>
    <col min="2506" max="2506" width="20.5703125" style="1" customWidth="1"/>
    <col min="2507" max="2507" width="12.28515625" style="1" customWidth="1"/>
    <col min="2508" max="2508" width="10.7109375" style="1" customWidth="1"/>
    <col min="2509" max="2509" width="11.85546875" style="1" customWidth="1"/>
    <col min="2510" max="2510" width="21.140625" style="1" customWidth="1"/>
    <col min="2511" max="2512" width="9.140625" style="1" customWidth="1"/>
    <col min="2513" max="2513" width="11.42578125" style="1"/>
    <col min="2514" max="2514" width="15.85546875" style="1" customWidth="1"/>
    <col min="2515" max="2517" width="13.28515625" style="1" customWidth="1"/>
    <col min="2518" max="2761" width="11.42578125" style="1"/>
    <col min="2762" max="2762" width="20.5703125" style="1" customWidth="1"/>
    <col min="2763" max="2763" width="12.28515625" style="1" customWidth="1"/>
    <col min="2764" max="2764" width="10.7109375" style="1" customWidth="1"/>
    <col min="2765" max="2765" width="11.85546875" style="1" customWidth="1"/>
    <col min="2766" max="2766" width="21.140625" style="1" customWidth="1"/>
    <col min="2767" max="2768" width="9.140625" style="1" customWidth="1"/>
    <col min="2769" max="2769" width="11.42578125" style="1"/>
    <col min="2770" max="2770" width="15.85546875" style="1" customWidth="1"/>
    <col min="2771" max="2773" width="13.28515625" style="1" customWidth="1"/>
    <col min="2774" max="3017" width="11.42578125" style="1"/>
    <col min="3018" max="3018" width="20.5703125" style="1" customWidth="1"/>
    <col min="3019" max="3019" width="12.28515625" style="1" customWidth="1"/>
    <col min="3020" max="3020" width="10.7109375" style="1" customWidth="1"/>
    <col min="3021" max="3021" width="11.85546875" style="1" customWidth="1"/>
    <col min="3022" max="3022" width="21.140625" style="1" customWidth="1"/>
    <col min="3023" max="3024" width="9.140625" style="1" customWidth="1"/>
    <col min="3025" max="3025" width="11.42578125" style="1"/>
    <col min="3026" max="3026" width="15.85546875" style="1" customWidth="1"/>
    <col min="3027" max="3029" width="13.28515625" style="1" customWidth="1"/>
    <col min="3030" max="3273" width="11.42578125" style="1"/>
    <col min="3274" max="3274" width="20.5703125" style="1" customWidth="1"/>
    <col min="3275" max="3275" width="12.28515625" style="1" customWidth="1"/>
    <col min="3276" max="3276" width="10.7109375" style="1" customWidth="1"/>
    <col min="3277" max="3277" width="11.85546875" style="1" customWidth="1"/>
    <col min="3278" max="3278" width="21.140625" style="1" customWidth="1"/>
    <col min="3279" max="3280" width="9.140625" style="1" customWidth="1"/>
    <col min="3281" max="3281" width="11.42578125" style="1"/>
    <col min="3282" max="3282" width="15.85546875" style="1" customWidth="1"/>
    <col min="3283" max="3285" width="13.28515625" style="1" customWidth="1"/>
    <col min="3286" max="3529" width="11.42578125" style="1"/>
    <col min="3530" max="3530" width="20.5703125" style="1" customWidth="1"/>
    <col min="3531" max="3531" width="12.28515625" style="1" customWidth="1"/>
    <col min="3532" max="3532" width="10.7109375" style="1" customWidth="1"/>
    <col min="3533" max="3533" width="11.85546875" style="1" customWidth="1"/>
    <col min="3534" max="3534" width="21.140625" style="1" customWidth="1"/>
    <col min="3535" max="3536" width="9.140625" style="1" customWidth="1"/>
    <col min="3537" max="3537" width="11.42578125" style="1"/>
    <col min="3538" max="3538" width="15.85546875" style="1" customWidth="1"/>
    <col min="3539" max="3541" width="13.28515625" style="1" customWidth="1"/>
    <col min="3542" max="3785" width="11.42578125" style="1"/>
    <col min="3786" max="3786" width="20.5703125" style="1" customWidth="1"/>
    <col min="3787" max="3787" width="12.28515625" style="1" customWidth="1"/>
    <col min="3788" max="3788" width="10.7109375" style="1" customWidth="1"/>
    <col min="3789" max="3789" width="11.85546875" style="1" customWidth="1"/>
    <col min="3790" max="3790" width="21.140625" style="1" customWidth="1"/>
    <col min="3791" max="3792" width="9.140625" style="1" customWidth="1"/>
    <col min="3793" max="3793" width="11.42578125" style="1"/>
    <col min="3794" max="3794" width="15.85546875" style="1" customWidth="1"/>
    <col min="3795" max="3797" width="13.28515625" style="1" customWidth="1"/>
    <col min="3798" max="4041" width="11.42578125" style="1"/>
    <col min="4042" max="4042" width="20.5703125" style="1" customWidth="1"/>
    <col min="4043" max="4043" width="12.28515625" style="1" customWidth="1"/>
    <col min="4044" max="4044" width="10.7109375" style="1" customWidth="1"/>
    <col min="4045" max="4045" width="11.85546875" style="1" customWidth="1"/>
    <col min="4046" max="4046" width="21.140625" style="1" customWidth="1"/>
    <col min="4047" max="4048" width="9.140625" style="1" customWidth="1"/>
    <col min="4049" max="4049" width="11.42578125" style="1"/>
    <col min="4050" max="4050" width="15.85546875" style="1" customWidth="1"/>
    <col min="4051" max="4053" width="13.28515625" style="1" customWidth="1"/>
    <col min="4054" max="4297" width="11.42578125" style="1"/>
    <col min="4298" max="4298" width="20.5703125" style="1" customWidth="1"/>
    <col min="4299" max="4299" width="12.28515625" style="1" customWidth="1"/>
    <col min="4300" max="4300" width="10.7109375" style="1" customWidth="1"/>
    <col min="4301" max="4301" width="11.85546875" style="1" customWidth="1"/>
    <col min="4302" max="4302" width="21.140625" style="1" customWidth="1"/>
    <col min="4303" max="4304" width="9.140625" style="1" customWidth="1"/>
    <col min="4305" max="4305" width="11.42578125" style="1"/>
    <col min="4306" max="4306" width="15.85546875" style="1" customWidth="1"/>
    <col min="4307" max="4309" width="13.28515625" style="1" customWidth="1"/>
    <col min="4310" max="4553" width="11.42578125" style="1"/>
    <col min="4554" max="4554" width="20.5703125" style="1" customWidth="1"/>
    <col min="4555" max="4555" width="12.28515625" style="1" customWidth="1"/>
    <col min="4556" max="4556" width="10.7109375" style="1" customWidth="1"/>
    <col min="4557" max="4557" width="11.85546875" style="1" customWidth="1"/>
    <col min="4558" max="4558" width="21.140625" style="1" customWidth="1"/>
    <col min="4559" max="4560" width="9.140625" style="1" customWidth="1"/>
    <col min="4561" max="4561" width="11.42578125" style="1"/>
    <col min="4562" max="4562" width="15.85546875" style="1" customWidth="1"/>
    <col min="4563" max="4565" width="13.28515625" style="1" customWidth="1"/>
    <col min="4566" max="4809" width="11.42578125" style="1"/>
    <col min="4810" max="4810" width="20.5703125" style="1" customWidth="1"/>
    <col min="4811" max="4811" width="12.28515625" style="1" customWidth="1"/>
    <col min="4812" max="4812" width="10.7109375" style="1" customWidth="1"/>
    <col min="4813" max="4813" width="11.85546875" style="1" customWidth="1"/>
    <col min="4814" max="4814" width="21.140625" style="1" customWidth="1"/>
    <col min="4815" max="4816" width="9.140625" style="1" customWidth="1"/>
    <col min="4817" max="4817" width="11.42578125" style="1"/>
    <col min="4818" max="4818" width="15.85546875" style="1" customWidth="1"/>
    <col min="4819" max="4821" width="13.28515625" style="1" customWidth="1"/>
    <col min="4822" max="5065" width="11.42578125" style="1"/>
    <col min="5066" max="5066" width="20.5703125" style="1" customWidth="1"/>
    <col min="5067" max="5067" width="12.28515625" style="1" customWidth="1"/>
    <col min="5068" max="5068" width="10.7109375" style="1" customWidth="1"/>
    <col min="5069" max="5069" width="11.85546875" style="1" customWidth="1"/>
    <col min="5070" max="5070" width="21.140625" style="1" customWidth="1"/>
    <col min="5071" max="5072" width="9.140625" style="1" customWidth="1"/>
    <col min="5073" max="5073" width="11.42578125" style="1"/>
    <col min="5074" max="5074" width="15.85546875" style="1" customWidth="1"/>
    <col min="5075" max="5077" width="13.28515625" style="1" customWidth="1"/>
    <col min="5078" max="5321" width="11.42578125" style="1"/>
    <col min="5322" max="5322" width="20.5703125" style="1" customWidth="1"/>
    <col min="5323" max="5323" width="12.28515625" style="1" customWidth="1"/>
    <col min="5324" max="5324" width="10.7109375" style="1" customWidth="1"/>
    <col min="5325" max="5325" width="11.85546875" style="1" customWidth="1"/>
    <col min="5326" max="5326" width="21.140625" style="1" customWidth="1"/>
    <col min="5327" max="5328" width="9.140625" style="1" customWidth="1"/>
    <col min="5329" max="5329" width="11.42578125" style="1"/>
    <col min="5330" max="5330" width="15.85546875" style="1" customWidth="1"/>
    <col min="5331" max="5333" width="13.28515625" style="1" customWidth="1"/>
    <col min="5334" max="5577" width="11.42578125" style="1"/>
    <col min="5578" max="5578" width="20.5703125" style="1" customWidth="1"/>
    <col min="5579" max="5579" width="12.28515625" style="1" customWidth="1"/>
    <col min="5580" max="5580" width="10.7109375" style="1" customWidth="1"/>
    <col min="5581" max="5581" width="11.85546875" style="1" customWidth="1"/>
    <col min="5582" max="5582" width="21.140625" style="1" customWidth="1"/>
    <col min="5583" max="5584" width="9.140625" style="1" customWidth="1"/>
    <col min="5585" max="5585" width="11.42578125" style="1"/>
    <col min="5586" max="5586" width="15.85546875" style="1" customWidth="1"/>
    <col min="5587" max="5589" width="13.28515625" style="1" customWidth="1"/>
    <col min="5590" max="5833" width="11.42578125" style="1"/>
    <col min="5834" max="5834" width="20.5703125" style="1" customWidth="1"/>
    <col min="5835" max="5835" width="12.28515625" style="1" customWidth="1"/>
    <col min="5836" max="5836" width="10.7109375" style="1" customWidth="1"/>
    <col min="5837" max="5837" width="11.85546875" style="1" customWidth="1"/>
    <col min="5838" max="5838" width="21.140625" style="1" customWidth="1"/>
    <col min="5839" max="5840" width="9.140625" style="1" customWidth="1"/>
    <col min="5841" max="5841" width="11.42578125" style="1"/>
    <col min="5842" max="5842" width="15.85546875" style="1" customWidth="1"/>
    <col min="5843" max="5845" width="13.28515625" style="1" customWidth="1"/>
    <col min="5846" max="6089" width="11.42578125" style="1"/>
    <col min="6090" max="6090" width="20.5703125" style="1" customWidth="1"/>
    <col min="6091" max="6091" width="12.28515625" style="1" customWidth="1"/>
    <col min="6092" max="6092" width="10.7109375" style="1" customWidth="1"/>
    <col min="6093" max="6093" width="11.85546875" style="1" customWidth="1"/>
    <col min="6094" max="6094" width="21.140625" style="1" customWidth="1"/>
    <col min="6095" max="6096" width="9.140625" style="1" customWidth="1"/>
    <col min="6097" max="6097" width="11.42578125" style="1"/>
    <col min="6098" max="6098" width="15.85546875" style="1" customWidth="1"/>
    <col min="6099" max="6101" width="13.28515625" style="1" customWidth="1"/>
    <col min="6102" max="6345" width="11.42578125" style="1"/>
    <col min="6346" max="6346" width="20.5703125" style="1" customWidth="1"/>
    <col min="6347" max="6347" width="12.28515625" style="1" customWidth="1"/>
    <col min="6348" max="6348" width="10.7109375" style="1" customWidth="1"/>
    <col min="6349" max="6349" width="11.85546875" style="1" customWidth="1"/>
    <col min="6350" max="6350" width="21.140625" style="1" customWidth="1"/>
    <col min="6351" max="6352" width="9.140625" style="1" customWidth="1"/>
    <col min="6353" max="6353" width="11.42578125" style="1"/>
    <col min="6354" max="6354" width="15.85546875" style="1" customWidth="1"/>
    <col min="6355" max="6357" width="13.28515625" style="1" customWidth="1"/>
    <col min="6358" max="6601" width="11.42578125" style="1"/>
    <col min="6602" max="6602" width="20.5703125" style="1" customWidth="1"/>
    <col min="6603" max="6603" width="12.28515625" style="1" customWidth="1"/>
    <col min="6604" max="6604" width="10.7109375" style="1" customWidth="1"/>
    <col min="6605" max="6605" width="11.85546875" style="1" customWidth="1"/>
    <col min="6606" max="6606" width="21.140625" style="1" customWidth="1"/>
    <col min="6607" max="6608" width="9.140625" style="1" customWidth="1"/>
    <col min="6609" max="6609" width="11.42578125" style="1"/>
    <col min="6610" max="6610" width="15.85546875" style="1" customWidth="1"/>
    <col min="6611" max="6613" width="13.28515625" style="1" customWidth="1"/>
    <col min="6614" max="6857" width="11.42578125" style="1"/>
    <col min="6858" max="6858" width="20.5703125" style="1" customWidth="1"/>
    <col min="6859" max="6859" width="12.28515625" style="1" customWidth="1"/>
    <col min="6860" max="6860" width="10.7109375" style="1" customWidth="1"/>
    <col min="6861" max="6861" width="11.85546875" style="1" customWidth="1"/>
    <col min="6862" max="6862" width="21.140625" style="1" customWidth="1"/>
    <col min="6863" max="6864" width="9.140625" style="1" customWidth="1"/>
    <col min="6865" max="6865" width="11.42578125" style="1"/>
    <col min="6866" max="6866" width="15.85546875" style="1" customWidth="1"/>
    <col min="6867" max="6869" width="13.28515625" style="1" customWidth="1"/>
    <col min="6870" max="7113" width="11.42578125" style="1"/>
    <col min="7114" max="7114" width="20.5703125" style="1" customWidth="1"/>
    <col min="7115" max="7115" width="12.28515625" style="1" customWidth="1"/>
    <col min="7116" max="7116" width="10.7109375" style="1" customWidth="1"/>
    <col min="7117" max="7117" width="11.85546875" style="1" customWidth="1"/>
    <col min="7118" max="7118" width="21.140625" style="1" customWidth="1"/>
    <col min="7119" max="7120" width="9.140625" style="1" customWidth="1"/>
    <col min="7121" max="7121" width="11.42578125" style="1"/>
    <col min="7122" max="7122" width="15.85546875" style="1" customWidth="1"/>
    <col min="7123" max="7125" width="13.28515625" style="1" customWidth="1"/>
    <col min="7126" max="7369" width="11.42578125" style="1"/>
    <col min="7370" max="7370" width="20.5703125" style="1" customWidth="1"/>
    <col min="7371" max="7371" width="12.28515625" style="1" customWidth="1"/>
    <col min="7372" max="7372" width="10.7109375" style="1" customWidth="1"/>
    <col min="7373" max="7373" width="11.85546875" style="1" customWidth="1"/>
    <col min="7374" max="7374" width="21.140625" style="1" customWidth="1"/>
    <col min="7375" max="7376" width="9.140625" style="1" customWidth="1"/>
    <col min="7377" max="7377" width="11.42578125" style="1"/>
    <col min="7378" max="7378" width="15.85546875" style="1" customWidth="1"/>
    <col min="7379" max="7381" width="13.28515625" style="1" customWidth="1"/>
    <col min="7382" max="7625" width="11.42578125" style="1"/>
    <col min="7626" max="7626" width="20.5703125" style="1" customWidth="1"/>
    <col min="7627" max="7627" width="12.28515625" style="1" customWidth="1"/>
    <col min="7628" max="7628" width="10.7109375" style="1" customWidth="1"/>
    <col min="7629" max="7629" width="11.85546875" style="1" customWidth="1"/>
    <col min="7630" max="7630" width="21.140625" style="1" customWidth="1"/>
    <col min="7631" max="7632" width="9.140625" style="1" customWidth="1"/>
    <col min="7633" max="7633" width="11.42578125" style="1"/>
    <col min="7634" max="7634" width="15.85546875" style="1" customWidth="1"/>
    <col min="7635" max="7637" width="13.28515625" style="1" customWidth="1"/>
    <col min="7638" max="7881" width="11.42578125" style="1"/>
    <col min="7882" max="7882" width="20.5703125" style="1" customWidth="1"/>
    <col min="7883" max="7883" width="12.28515625" style="1" customWidth="1"/>
    <col min="7884" max="7884" width="10.7109375" style="1" customWidth="1"/>
    <col min="7885" max="7885" width="11.85546875" style="1" customWidth="1"/>
    <col min="7886" max="7886" width="21.140625" style="1" customWidth="1"/>
    <col min="7887" max="7888" width="9.140625" style="1" customWidth="1"/>
    <col min="7889" max="7889" width="11.42578125" style="1"/>
    <col min="7890" max="7890" width="15.85546875" style="1" customWidth="1"/>
    <col min="7891" max="7893" width="13.28515625" style="1" customWidth="1"/>
    <col min="7894" max="8137" width="11.42578125" style="1"/>
    <col min="8138" max="8138" width="20.5703125" style="1" customWidth="1"/>
    <col min="8139" max="8139" width="12.28515625" style="1" customWidth="1"/>
    <col min="8140" max="8140" width="10.7109375" style="1" customWidth="1"/>
    <col min="8141" max="8141" width="11.85546875" style="1" customWidth="1"/>
    <col min="8142" max="8142" width="21.140625" style="1" customWidth="1"/>
    <col min="8143" max="8144" width="9.140625" style="1" customWidth="1"/>
    <col min="8145" max="8145" width="11.42578125" style="1"/>
    <col min="8146" max="8146" width="15.85546875" style="1" customWidth="1"/>
    <col min="8147" max="8149" width="13.28515625" style="1" customWidth="1"/>
    <col min="8150" max="8393" width="11.42578125" style="1"/>
    <col min="8394" max="8394" width="20.5703125" style="1" customWidth="1"/>
    <col min="8395" max="8395" width="12.28515625" style="1" customWidth="1"/>
    <col min="8396" max="8396" width="10.7109375" style="1" customWidth="1"/>
    <col min="8397" max="8397" width="11.85546875" style="1" customWidth="1"/>
    <col min="8398" max="8398" width="21.140625" style="1" customWidth="1"/>
    <col min="8399" max="8400" width="9.140625" style="1" customWidth="1"/>
    <col min="8401" max="8401" width="11.42578125" style="1"/>
    <col min="8402" max="8402" width="15.85546875" style="1" customWidth="1"/>
    <col min="8403" max="8405" width="13.28515625" style="1" customWidth="1"/>
    <col min="8406" max="8649" width="11.42578125" style="1"/>
    <col min="8650" max="8650" width="20.5703125" style="1" customWidth="1"/>
    <col min="8651" max="8651" width="12.28515625" style="1" customWidth="1"/>
    <col min="8652" max="8652" width="10.7109375" style="1" customWidth="1"/>
    <col min="8653" max="8653" width="11.85546875" style="1" customWidth="1"/>
    <col min="8654" max="8654" width="21.140625" style="1" customWidth="1"/>
    <col min="8655" max="8656" width="9.140625" style="1" customWidth="1"/>
    <col min="8657" max="8657" width="11.42578125" style="1"/>
    <col min="8658" max="8658" width="15.85546875" style="1" customWidth="1"/>
    <col min="8659" max="8661" width="13.28515625" style="1" customWidth="1"/>
    <col min="8662" max="8905" width="11.42578125" style="1"/>
    <col min="8906" max="8906" width="20.5703125" style="1" customWidth="1"/>
    <col min="8907" max="8907" width="12.28515625" style="1" customWidth="1"/>
    <col min="8908" max="8908" width="10.7109375" style="1" customWidth="1"/>
    <col min="8909" max="8909" width="11.85546875" style="1" customWidth="1"/>
    <col min="8910" max="8910" width="21.140625" style="1" customWidth="1"/>
    <col min="8911" max="8912" width="9.140625" style="1" customWidth="1"/>
    <col min="8913" max="8913" width="11.42578125" style="1"/>
    <col min="8914" max="8914" width="15.85546875" style="1" customWidth="1"/>
    <col min="8915" max="8917" width="13.28515625" style="1" customWidth="1"/>
    <col min="8918" max="9161" width="11.42578125" style="1"/>
    <col min="9162" max="9162" width="20.5703125" style="1" customWidth="1"/>
    <col min="9163" max="9163" width="12.28515625" style="1" customWidth="1"/>
    <col min="9164" max="9164" width="10.7109375" style="1" customWidth="1"/>
    <col min="9165" max="9165" width="11.85546875" style="1" customWidth="1"/>
    <col min="9166" max="9166" width="21.140625" style="1" customWidth="1"/>
    <col min="9167" max="9168" width="9.140625" style="1" customWidth="1"/>
    <col min="9169" max="9169" width="11.42578125" style="1"/>
    <col min="9170" max="9170" width="15.85546875" style="1" customWidth="1"/>
    <col min="9171" max="9173" width="13.28515625" style="1" customWidth="1"/>
    <col min="9174" max="9417" width="11.42578125" style="1"/>
    <col min="9418" max="9418" width="20.5703125" style="1" customWidth="1"/>
    <col min="9419" max="9419" width="12.28515625" style="1" customWidth="1"/>
    <col min="9420" max="9420" width="10.7109375" style="1" customWidth="1"/>
    <col min="9421" max="9421" width="11.85546875" style="1" customWidth="1"/>
    <col min="9422" max="9422" width="21.140625" style="1" customWidth="1"/>
    <col min="9423" max="9424" width="9.140625" style="1" customWidth="1"/>
    <col min="9425" max="9425" width="11.42578125" style="1"/>
    <col min="9426" max="9426" width="15.85546875" style="1" customWidth="1"/>
    <col min="9427" max="9429" width="13.28515625" style="1" customWidth="1"/>
    <col min="9430" max="9673" width="11.42578125" style="1"/>
    <col min="9674" max="9674" width="20.5703125" style="1" customWidth="1"/>
    <col min="9675" max="9675" width="12.28515625" style="1" customWidth="1"/>
    <col min="9676" max="9676" width="10.7109375" style="1" customWidth="1"/>
    <col min="9677" max="9677" width="11.85546875" style="1" customWidth="1"/>
    <col min="9678" max="9678" width="21.140625" style="1" customWidth="1"/>
    <col min="9679" max="9680" width="9.140625" style="1" customWidth="1"/>
    <col min="9681" max="9681" width="11.42578125" style="1"/>
    <col min="9682" max="9682" width="15.85546875" style="1" customWidth="1"/>
    <col min="9683" max="9685" width="13.28515625" style="1" customWidth="1"/>
    <col min="9686" max="9929" width="11.42578125" style="1"/>
    <col min="9930" max="9930" width="20.5703125" style="1" customWidth="1"/>
    <col min="9931" max="9931" width="12.28515625" style="1" customWidth="1"/>
    <col min="9932" max="9932" width="10.7109375" style="1" customWidth="1"/>
    <col min="9933" max="9933" width="11.85546875" style="1" customWidth="1"/>
    <col min="9934" max="9934" width="21.140625" style="1" customWidth="1"/>
    <col min="9935" max="9936" width="9.140625" style="1" customWidth="1"/>
    <col min="9937" max="9937" width="11.42578125" style="1"/>
    <col min="9938" max="9938" width="15.85546875" style="1" customWidth="1"/>
    <col min="9939" max="9941" width="13.28515625" style="1" customWidth="1"/>
    <col min="9942" max="10185" width="11.42578125" style="1"/>
    <col min="10186" max="10186" width="20.5703125" style="1" customWidth="1"/>
    <col min="10187" max="10187" width="12.28515625" style="1" customWidth="1"/>
    <col min="10188" max="10188" width="10.7109375" style="1" customWidth="1"/>
    <col min="10189" max="10189" width="11.85546875" style="1" customWidth="1"/>
    <col min="10190" max="10190" width="21.140625" style="1" customWidth="1"/>
    <col min="10191" max="10192" width="9.140625" style="1" customWidth="1"/>
    <col min="10193" max="10193" width="11.42578125" style="1"/>
    <col min="10194" max="10194" width="15.85546875" style="1" customWidth="1"/>
    <col min="10195" max="10197" width="13.28515625" style="1" customWidth="1"/>
    <col min="10198" max="10441" width="11.42578125" style="1"/>
    <col min="10442" max="10442" width="20.5703125" style="1" customWidth="1"/>
    <col min="10443" max="10443" width="12.28515625" style="1" customWidth="1"/>
    <col min="10444" max="10444" width="10.7109375" style="1" customWidth="1"/>
    <col min="10445" max="10445" width="11.85546875" style="1" customWidth="1"/>
    <col min="10446" max="10446" width="21.140625" style="1" customWidth="1"/>
    <col min="10447" max="10448" width="9.140625" style="1" customWidth="1"/>
    <col min="10449" max="10449" width="11.42578125" style="1"/>
    <col min="10450" max="10450" width="15.85546875" style="1" customWidth="1"/>
    <col min="10451" max="10453" width="13.28515625" style="1" customWidth="1"/>
    <col min="10454" max="10697" width="11.42578125" style="1"/>
    <col min="10698" max="10698" width="20.5703125" style="1" customWidth="1"/>
    <col min="10699" max="10699" width="12.28515625" style="1" customWidth="1"/>
    <col min="10700" max="10700" width="10.7109375" style="1" customWidth="1"/>
    <col min="10701" max="10701" width="11.85546875" style="1" customWidth="1"/>
    <col min="10702" max="10702" width="21.140625" style="1" customWidth="1"/>
    <col min="10703" max="10704" width="9.140625" style="1" customWidth="1"/>
    <col min="10705" max="10705" width="11.42578125" style="1"/>
    <col min="10706" max="10706" width="15.85546875" style="1" customWidth="1"/>
    <col min="10707" max="10709" width="13.28515625" style="1" customWidth="1"/>
    <col min="10710" max="10953" width="11.42578125" style="1"/>
    <col min="10954" max="10954" width="20.5703125" style="1" customWidth="1"/>
    <col min="10955" max="10955" width="12.28515625" style="1" customWidth="1"/>
    <col min="10956" max="10956" width="10.7109375" style="1" customWidth="1"/>
    <col min="10957" max="10957" width="11.85546875" style="1" customWidth="1"/>
    <col min="10958" max="10958" width="21.140625" style="1" customWidth="1"/>
    <col min="10959" max="10960" width="9.140625" style="1" customWidth="1"/>
    <col min="10961" max="10961" width="11.42578125" style="1"/>
    <col min="10962" max="10962" width="15.85546875" style="1" customWidth="1"/>
    <col min="10963" max="10965" width="13.28515625" style="1" customWidth="1"/>
    <col min="10966" max="11209" width="11.42578125" style="1"/>
    <col min="11210" max="11210" width="20.5703125" style="1" customWidth="1"/>
    <col min="11211" max="11211" width="12.28515625" style="1" customWidth="1"/>
    <col min="11212" max="11212" width="10.7109375" style="1" customWidth="1"/>
    <col min="11213" max="11213" width="11.85546875" style="1" customWidth="1"/>
    <col min="11214" max="11214" width="21.140625" style="1" customWidth="1"/>
    <col min="11215" max="11216" width="9.140625" style="1" customWidth="1"/>
    <col min="11217" max="11217" width="11.42578125" style="1"/>
    <col min="11218" max="11218" width="15.85546875" style="1" customWidth="1"/>
    <col min="11219" max="11221" width="13.28515625" style="1" customWidth="1"/>
    <col min="11222" max="11465" width="11.42578125" style="1"/>
    <col min="11466" max="11466" width="20.5703125" style="1" customWidth="1"/>
    <col min="11467" max="11467" width="12.28515625" style="1" customWidth="1"/>
    <col min="11468" max="11468" width="10.7109375" style="1" customWidth="1"/>
    <col min="11469" max="11469" width="11.85546875" style="1" customWidth="1"/>
    <col min="11470" max="11470" width="21.140625" style="1" customWidth="1"/>
    <col min="11471" max="11472" width="9.140625" style="1" customWidth="1"/>
    <col min="11473" max="11473" width="11.42578125" style="1"/>
    <col min="11474" max="11474" width="15.85546875" style="1" customWidth="1"/>
    <col min="11475" max="11477" width="13.28515625" style="1" customWidth="1"/>
    <col min="11478" max="11721" width="11.42578125" style="1"/>
    <col min="11722" max="11722" width="20.5703125" style="1" customWidth="1"/>
    <col min="11723" max="11723" width="12.28515625" style="1" customWidth="1"/>
    <col min="11724" max="11724" width="10.7109375" style="1" customWidth="1"/>
    <col min="11725" max="11725" width="11.85546875" style="1" customWidth="1"/>
    <col min="11726" max="11726" width="21.140625" style="1" customWidth="1"/>
    <col min="11727" max="11728" width="9.140625" style="1" customWidth="1"/>
    <col min="11729" max="11729" width="11.42578125" style="1"/>
    <col min="11730" max="11730" width="15.85546875" style="1" customWidth="1"/>
    <col min="11731" max="11733" width="13.28515625" style="1" customWidth="1"/>
    <col min="11734" max="11977" width="11.42578125" style="1"/>
    <col min="11978" max="11978" width="20.5703125" style="1" customWidth="1"/>
    <col min="11979" max="11979" width="12.28515625" style="1" customWidth="1"/>
    <col min="11980" max="11980" width="10.7109375" style="1" customWidth="1"/>
    <col min="11981" max="11981" width="11.85546875" style="1" customWidth="1"/>
    <col min="11982" max="11982" width="21.140625" style="1" customWidth="1"/>
    <col min="11983" max="11984" width="9.140625" style="1" customWidth="1"/>
    <col min="11985" max="11985" width="11.42578125" style="1"/>
    <col min="11986" max="11986" width="15.85546875" style="1" customWidth="1"/>
    <col min="11987" max="11989" width="13.28515625" style="1" customWidth="1"/>
    <col min="11990" max="12233" width="11.42578125" style="1"/>
    <col min="12234" max="12234" width="20.5703125" style="1" customWidth="1"/>
    <col min="12235" max="12235" width="12.28515625" style="1" customWidth="1"/>
    <col min="12236" max="12236" width="10.7109375" style="1" customWidth="1"/>
    <col min="12237" max="12237" width="11.85546875" style="1" customWidth="1"/>
    <col min="12238" max="12238" width="21.140625" style="1" customWidth="1"/>
    <col min="12239" max="12240" width="9.140625" style="1" customWidth="1"/>
    <col min="12241" max="12241" width="11.42578125" style="1"/>
    <col min="12242" max="12242" width="15.85546875" style="1" customWidth="1"/>
    <col min="12243" max="12245" width="13.28515625" style="1" customWidth="1"/>
    <col min="12246" max="12489" width="11.42578125" style="1"/>
    <col min="12490" max="12490" width="20.5703125" style="1" customWidth="1"/>
    <col min="12491" max="12491" width="12.28515625" style="1" customWidth="1"/>
    <col min="12492" max="12492" width="10.7109375" style="1" customWidth="1"/>
    <col min="12493" max="12493" width="11.85546875" style="1" customWidth="1"/>
    <col min="12494" max="12494" width="21.140625" style="1" customWidth="1"/>
    <col min="12495" max="12496" width="9.140625" style="1" customWidth="1"/>
    <col min="12497" max="12497" width="11.42578125" style="1"/>
    <col min="12498" max="12498" width="15.85546875" style="1" customWidth="1"/>
    <col min="12499" max="12501" width="13.28515625" style="1" customWidth="1"/>
    <col min="12502" max="12745" width="11.42578125" style="1"/>
    <col min="12746" max="12746" width="20.5703125" style="1" customWidth="1"/>
    <col min="12747" max="12747" width="12.28515625" style="1" customWidth="1"/>
    <col min="12748" max="12748" width="10.7109375" style="1" customWidth="1"/>
    <col min="12749" max="12749" width="11.85546875" style="1" customWidth="1"/>
    <col min="12750" max="12750" width="21.140625" style="1" customWidth="1"/>
    <col min="12751" max="12752" width="9.140625" style="1" customWidth="1"/>
    <col min="12753" max="12753" width="11.42578125" style="1"/>
    <col min="12754" max="12754" width="15.85546875" style="1" customWidth="1"/>
    <col min="12755" max="12757" width="13.28515625" style="1" customWidth="1"/>
    <col min="12758" max="13001" width="11.42578125" style="1"/>
    <col min="13002" max="13002" width="20.5703125" style="1" customWidth="1"/>
    <col min="13003" max="13003" width="12.28515625" style="1" customWidth="1"/>
    <col min="13004" max="13004" width="10.7109375" style="1" customWidth="1"/>
    <col min="13005" max="13005" width="11.85546875" style="1" customWidth="1"/>
    <col min="13006" max="13006" width="21.140625" style="1" customWidth="1"/>
    <col min="13007" max="13008" width="9.140625" style="1" customWidth="1"/>
    <col min="13009" max="13009" width="11.42578125" style="1"/>
    <col min="13010" max="13010" width="15.85546875" style="1" customWidth="1"/>
    <col min="13011" max="13013" width="13.28515625" style="1" customWidth="1"/>
    <col min="13014" max="13257" width="11.42578125" style="1"/>
    <col min="13258" max="13258" width="20.5703125" style="1" customWidth="1"/>
    <col min="13259" max="13259" width="12.28515625" style="1" customWidth="1"/>
    <col min="13260" max="13260" width="10.7109375" style="1" customWidth="1"/>
    <col min="13261" max="13261" width="11.85546875" style="1" customWidth="1"/>
    <col min="13262" max="13262" width="21.140625" style="1" customWidth="1"/>
    <col min="13263" max="13264" width="9.140625" style="1" customWidth="1"/>
    <col min="13265" max="13265" width="11.42578125" style="1"/>
    <col min="13266" max="13266" width="15.85546875" style="1" customWidth="1"/>
    <col min="13267" max="13269" width="13.28515625" style="1" customWidth="1"/>
    <col min="13270" max="13513" width="11.42578125" style="1"/>
    <col min="13514" max="13514" width="20.5703125" style="1" customWidth="1"/>
    <col min="13515" max="13515" width="12.28515625" style="1" customWidth="1"/>
    <col min="13516" max="13516" width="10.7109375" style="1" customWidth="1"/>
    <col min="13517" max="13517" width="11.85546875" style="1" customWidth="1"/>
    <col min="13518" max="13518" width="21.140625" style="1" customWidth="1"/>
    <col min="13519" max="13520" width="9.140625" style="1" customWidth="1"/>
    <col min="13521" max="13521" width="11.42578125" style="1"/>
    <col min="13522" max="13522" width="15.85546875" style="1" customWidth="1"/>
    <col min="13523" max="13525" width="13.28515625" style="1" customWidth="1"/>
    <col min="13526" max="13769" width="11.42578125" style="1"/>
    <col min="13770" max="13770" width="20.5703125" style="1" customWidth="1"/>
    <col min="13771" max="13771" width="12.28515625" style="1" customWidth="1"/>
    <col min="13772" max="13772" width="10.7109375" style="1" customWidth="1"/>
    <col min="13773" max="13773" width="11.85546875" style="1" customWidth="1"/>
    <col min="13774" max="13774" width="21.140625" style="1" customWidth="1"/>
    <col min="13775" max="13776" width="9.140625" style="1" customWidth="1"/>
    <col min="13777" max="13777" width="11.42578125" style="1"/>
    <col min="13778" max="13778" width="15.85546875" style="1" customWidth="1"/>
    <col min="13779" max="13781" width="13.28515625" style="1" customWidth="1"/>
    <col min="13782" max="14025" width="11.42578125" style="1"/>
    <col min="14026" max="14026" width="20.5703125" style="1" customWidth="1"/>
    <col min="14027" max="14027" width="12.28515625" style="1" customWidth="1"/>
    <col min="14028" max="14028" width="10.7109375" style="1" customWidth="1"/>
    <col min="14029" max="14029" width="11.85546875" style="1" customWidth="1"/>
    <col min="14030" max="14030" width="21.140625" style="1" customWidth="1"/>
    <col min="14031" max="14032" width="9.140625" style="1" customWidth="1"/>
    <col min="14033" max="14033" width="11.42578125" style="1"/>
    <col min="14034" max="14034" width="15.85546875" style="1" customWidth="1"/>
    <col min="14035" max="14037" width="13.28515625" style="1" customWidth="1"/>
    <col min="14038" max="14281" width="11.42578125" style="1"/>
    <col min="14282" max="14282" width="20.5703125" style="1" customWidth="1"/>
    <col min="14283" max="14283" width="12.28515625" style="1" customWidth="1"/>
    <col min="14284" max="14284" width="10.7109375" style="1" customWidth="1"/>
    <col min="14285" max="14285" width="11.85546875" style="1" customWidth="1"/>
    <col min="14286" max="14286" width="21.140625" style="1" customWidth="1"/>
    <col min="14287" max="14288" width="9.140625" style="1" customWidth="1"/>
    <col min="14289" max="14289" width="11.42578125" style="1"/>
    <col min="14290" max="14290" width="15.85546875" style="1" customWidth="1"/>
    <col min="14291" max="14293" width="13.28515625" style="1" customWidth="1"/>
    <col min="14294" max="14537" width="11.42578125" style="1"/>
    <col min="14538" max="14538" width="20.5703125" style="1" customWidth="1"/>
    <col min="14539" max="14539" width="12.28515625" style="1" customWidth="1"/>
    <col min="14540" max="14540" width="10.7109375" style="1" customWidth="1"/>
    <col min="14541" max="14541" width="11.85546875" style="1" customWidth="1"/>
    <col min="14542" max="14542" width="21.140625" style="1" customWidth="1"/>
    <col min="14543" max="14544" width="9.140625" style="1" customWidth="1"/>
    <col min="14545" max="14545" width="11.42578125" style="1"/>
    <col min="14546" max="14546" width="15.85546875" style="1" customWidth="1"/>
    <col min="14547" max="14549" width="13.28515625" style="1" customWidth="1"/>
    <col min="14550" max="14793" width="11.42578125" style="1"/>
    <col min="14794" max="14794" width="20.5703125" style="1" customWidth="1"/>
    <col min="14795" max="14795" width="12.28515625" style="1" customWidth="1"/>
    <col min="14796" max="14796" width="10.7109375" style="1" customWidth="1"/>
    <col min="14797" max="14797" width="11.85546875" style="1" customWidth="1"/>
    <col min="14798" max="14798" width="21.140625" style="1" customWidth="1"/>
    <col min="14799" max="14800" width="9.140625" style="1" customWidth="1"/>
    <col min="14801" max="14801" width="11.42578125" style="1"/>
    <col min="14802" max="14802" width="15.85546875" style="1" customWidth="1"/>
    <col min="14803" max="14805" width="13.28515625" style="1" customWidth="1"/>
    <col min="14806" max="15049" width="11.42578125" style="1"/>
    <col min="15050" max="15050" width="20.5703125" style="1" customWidth="1"/>
    <col min="15051" max="15051" width="12.28515625" style="1" customWidth="1"/>
    <col min="15052" max="15052" width="10.7109375" style="1" customWidth="1"/>
    <col min="15053" max="15053" width="11.85546875" style="1" customWidth="1"/>
    <col min="15054" max="15054" width="21.140625" style="1" customWidth="1"/>
    <col min="15055" max="15056" width="9.140625" style="1" customWidth="1"/>
    <col min="15057" max="15057" width="11.42578125" style="1"/>
    <col min="15058" max="15058" width="15.85546875" style="1" customWidth="1"/>
    <col min="15059" max="15061" width="13.28515625" style="1" customWidth="1"/>
    <col min="15062" max="15305" width="11.42578125" style="1"/>
    <col min="15306" max="15306" width="20.5703125" style="1" customWidth="1"/>
    <col min="15307" max="15307" width="12.28515625" style="1" customWidth="1"/>
    <col min="15308" max="15308" width="10.7109375" style="1" customWidth="1"/>
    <col min="15309" max="15309" width="11.85546875" style="1" customWidth="1"/>
    <col min="15310" max="15310" width="21.140625" style="1" customWidth="1"/>
    <col min="15311" max="15312" width="9.140625" style="1" customWidth="1"/>
    <col min="15313" max="15313" width="11.42578125" style="1"/>
    <col min="15314" max="15314" width="15.85546875" style="1" customWidth="1"/>
    <col min="15315" max="15317" width="13.28515625" style="1" customWidth="1"/>
    <col min="15318" max="15561" width="11.42578125" style="1"/>
    <col min="15562" max="15562" width="20.5703125" style="1" customWidth="1"/>
    <col min="15563" max="15563" width="12.28515625" style="1" customWidth="1"/>
    <col min="15564" max="15564" width="10.7109375" style="1" customWidth="1"/>
    <col min="15565" max="15565" width="11.85546875" style="1" customWidth="1"/>
    <col min="15566" max="15566" width="21.140625" style="1" customWidth="1"/>
    <col min="15567" max="15568" width="9.140625" style="1" customWidth="1"/>
    <col min="15569" max="15569" width="11.42578125" style="1"/>
    <col min="15570" max="15570" width="15.85546875" style="1" customWidth="1"/>
    <col min="15571" max="15573" width="13.28515625" style="1" customWidth="1"/>
    <col min="15574" max="15817" width="11.42578125" style="1"/>
    <col min="15818" max="15818" width="20.5703125" style="1" customWidth="1"/>
    <col min="15819" max="15819" width="12.28515625" style="1" customWidth="1"/>
    <col min="15820" max="15820" width="10.7109375" style="1" customWidth="1"/>
    <col min="15821" max="15821" width="11.85546875" style="1" customWidth="1"/>
    <col min="15822" max="15822" width="21.140625" style="1" customWidth="1"/>
    <col min="15823" max="15824" width="9.140625" style="1" customWidth="1"/>
    <col min="15825" max="15825" width="11.42578125" style="1"/>
    <col min="15826" max="15826" width="15.85546875" style="1" customWidth="1"/>
    <col min="15827" max="15829" width="13.28515625" style="1" customWidth="1"/>
    <col min="15830" max="16073" width="11.42578125" style="1"/>
    <col min="16074" max="16074" width="20.5703125" style="1" customWidth="1"/>
    <col min="16075" max="16075" width="12.28515625" style="1" customWidth="1"/>
    <col min="16076" max="16076" width="10.7109375" style="1" customWidth="1"/>
    <col min="16077" max="16077" width="11.85546875" style="1" customWidth="1"/>
    <col min="16078" max="16078" width="21.140625" style="1" customWidth="1"/>
    <col min="16079" max="16080" width="9.140625" style="1" customWidth="1"/>
    <col min="16081" max="16081" width="11.42578125" style="1"/>
    <col min="16082" max="16082" width="15.85546875" style="1" customWidth="1"/>
    <col min="16083" max="16085" width="13.28515625" style="1" customWidth="1"/>
    <col min="16086" max="16384" width="11.42578125" style="1"/>
  </cols>
  <sheetData>
    <row r="1" spans="1:6" ht="12.75" customHeight="1">
      <c r="A1" s="64" t="s">
        <v>220</v>
      </c>
    </row>
    <row r="2" spans="1:6" ht="6.75" customHeight="1">
      <c r="A2" s="2"/>
      <c r="B2" s="2"/>
      <c r="C2" s="2"/>
      <c r="D2" s="2"/>
      <c r="E2" s="2"/>
      <c r="F2" s="2"/>
    </row>
    <row r="3" spans="1:6" ht="5.25" customHeight="1">
      <c r="A3" s="3"/>
      <c r="B3" s="4"/>
      <c r="C3" s="4"/>
      <c r="D3" s="4"/>
      <c r="F3" s="2"/>
    </row>
    <row r="4" spans="1:6" s="6" customFormat="1" ht="10.5" customHeight="1">
      <c r="A4" s="3"/>
      <c r="B4" s="173" t="s">
        <v>230</v>
      </c>
      <c r="C4" s="173" t="s">
        <v>229</v>
      </c>
      <c r="D4" s="173" t="s">
        <v>58</v>
      </c>
      <c r="E4" s="173" t="s">
        <v>239</v>
      </c>
      <c r="F4" s="5"/>
    </row>
    <row r="5" spans="1:6" ht="20.25" customHeight="1">
      <c r="A5" s="3"/>
      <c r="B5" s="173"/>
      <c r="C5" s="173"/>
      <c r="D5" s="173" t="s">
        <v>58</v>
      </c>
      <c r="E5" s="173"/>
      <c r="F5" s="7"/>
    </row>
    <row r="6" spans="1:6" ht="10.35" customHeight="1">
      <c r="B6" s="8"/>
      <c r="C6" s="8"/>
      <c r="D6" s="8"/>
    </row>
    <row r="7" spans="1:6" ht="10.5" customHeight="1">
      <c r="A7" s="71" t="s">
        <v>164</v>
      </c>
      <c r="B7" s="86">
        <v>133</v>
      </c>
      <c r="C7" s="86">
        <v>276</v>
      </c>
      <c r="D7" s="86">
        <v>409</v>
      </c>
      <c r="E7" s="72">
        <v>67.481662591687041</v>
      </c>
      <c r="F7" s="11"/>
    </row>
    <row r="8" spans="1:6" ht="10.5" customHeight="1">
      <c r="A8" s="71" t="s">
        <v>162</v>
      </c>
      <c r="B8" s="86">
        <v>138</v>
      </c>
      <c r="C8" s="86">
        <v>158</v>
      </c>
      <c r="D8" s="86">
        <v>296</v>
      </c>
      <c r="E8" s="72">
        <v>53.378378378378379</v>
      </c>
      <c r="F8" s="11"/>
    </row>
    <row r="9" spans="1:6" ht="10.5" customHeight="1">
      <c r="A9" s="71" t="s">
        <v>163</v>
      </c>
      <c r="B9" s="86">
        <v>103</v>
      </c>
      <c r="C9" s="86">
        <v>105</v>
      </c>
      <c r="D9" s="86">
        <v>208</v>
      </c>
      <c r="E9" s="72">
        <v>50.480769230769226</v>
      </c>
      <c r="F9" s="11"/>
    </row>
    <row r="10" spans="1:6" ht="10.5" customHeight="1">
      <c r="A10" s="71" t="s">
        <v>154</v>
      </c>
      <c r="B10" s="86">
        <v>242</v>
      </c>
      <c r="C10" s="86">
        <v>245</v>
      </c>
      <c r="D10" s="86">
        <v>487</v>
      </c>
      <c r="E10" s="72">
        <v>50.308008213552355</v>
      </c>
      <c r="F10" s="11"/>
    </row>
    <row r="11" spans="1:6" ht="10.5" customHeight="1">
      <c r="A11" s="71" t="s">
        <v>159</v>
      </c>
      <c r="B11" s="86">
        <v>261</v>
      </c>
      <c r="C11" s="86">
        <v>263</v>
      </c>
      <c r="D11" s="86">
        <v>524</v>
      </c>
      <c r="E11" s="72">
        <v>50.190839694656489</v>
      </c>
      <c r="F11" s="11"/>
    </row>
    <row r="12" spans="1:6" ht="10.5" customHeight="1">
      <c r="A12" s="71" t="s">
        <v>157</v>
      </c>
      <c r="B12" s="86">
        <v>109</v>
      </c>
      <c r="C12" s="86">
        <v>101</v>
      </c>
      <c r="D12" s="86">
        <v>210</v>
      </c>
      <c r="E12" s="72">
        <v>48.095238095238095</v>
      </c>
      <c r="F12" s="11"/>
    </row>
    <row r="13" spans="1:6" ht="10.5" customHeight="1">
      <c r="A13" s="71" t="s">
        <v>160</v>
      </c>
      <c r="B13" s="86">
        <v>134</v>
      </c>
      <c r="C13" s="86">
        <v>113</v>
      </c>
      <c r="D13" s="86">
        <v>247</v>
      </c>
      <c r="E13" s="72">
        <v>45.748987854251013</v>
      </c>
      <c r="F13" s="11"/>
    </row>
    <row r="14" spans="1:6" ht="10.5" customHeight="1">
      <c r="A14" s="71" t="s">
        <v>156</v>
      </c>
      <c r="B14" s="86">
        <v>569</v>
      </c>
      <c r="C14" s="86">
        <v>458</v>
      </c>
      <c r="D14" s="86">
        <v>1027</v>
      </c>
      <c r="E14" s="72">
        <v>44.595910418695226</v>
      </c>
      <c r="F14" s="11"/>
    </row>
    <row r="15" spans="1:6" ht="10.5" customHeight="1">
      <c r="A15" s="71" t="s">
        <v>158</v>
      </c>
      <c r="B15" s="86">
        <v>178</v>
      </c>
      <c r="C15" s="86">
        <v>133</v>
      </c>
      <c r="D15" s="86">
        <v>311</v>
      </c>
      <c r="E15" s="72">
        <v>42.765273311897104</v>
      </c>
      <c r="F15" s="11"/>
    </row>
    <row r="16" spans="1:6" ht="10.5" customHeight="1">
      <c r="A16" s="71" t="s">
        <v>155</v>
      </c>
      <c r="B16" s="86">
        <v>1405</v>
      </c>
      <c r="C16" s="86">
        <v>953</v>
      </c>
      <c r="D16" s="86">
        <v>2358</v>
      </c>
      <c r="E16" s="72">
        <v>40.415606446140792</v>
      </c>
      <c r="F16" s="11"/>
    </row>
    <row r="17" spans="1:6" ht="10.5" customHeight="1">
      <c r="A17" s="71" t="s">
        <v>149</v>
      </c>
      <c r="B17" s="86">
        <v>189</v>
      </c>
      <c r="C17" s="86">
        <v>127</v>
      </c>
      <c r="D17" s="86">
        <v>316</v>
      </c>
      <c r="E17" s="72">
        <v>40.189873417721515</v>
      </c>
      <c r="F17" s="11"/>
    </row>
    <row r="18" spans="1:6" ht="10.5" customHeight="1">
      <c r="A18" s="71" t="s">
        <v>161</v>
      </c>
      <c r="B18" s="86">
        <v>143</v>
      </c>
      <c r="C18" s="86">
        <v>95</v>
      </c>
      <c r="D18" s="86">
        <v>238</v>
      </c>
      <c r="E18" s="72">
        <v>39.915966386554622</v>
      </c>
      <c r="F18" s="11"/>
    </row>
    <row r="19" spans="1:6" ht="10.5" customHeight="1">
      <c r="A19" s="71" t="s">
        <v>151</v>
      </c>
      <c r="B19" s="86">
        <v>445</v>
      </c>
      <c r="C19" s="86">
        <v>292</v>
      </c>
      <c r="D19" s="86">
        <v>737</v>
      </c>
      <c r="E19" s="72">
        <v>39.620081411126186</v>
      </c>
      <c r="F19" s="11"/>
    </row>
    <row r="20" spans="1:6" ht="10.5" customHeight="1">
      <c r="A20" s="71" t="s">
        <v>153</v>
      </c>
      <c r="B20" s="86">
        <v>577</v>
      </c>
      <c r="C20" s="86">
        <v>362</v>
      </c>
      <c r="D20" s="86">
        <v>939</v>
      </c>
      <c r="E20" s="72">
        <v>38.55165069222577</v>
      </c>
      <c r="F20" s="11"/>
    </row>
    <row r="21" spans="1:6" ht="10.5" customHeight="1">
      <c r="A21" s="71" t="s">
        <v>137</v>
      </c>
      <c r="B21" s="86">
        <v>124</v>
      </c>
      <c r="C21" s="86">
        <v>77</v>
      </c>
      <c r="D21" s="86">
        <v>201</v>
      </c>
      <c r="E21" s="72">
        <v>38.308457711442784</v>
      </c>
      <c r="F21" s="11"/>
    </row>
    <row r="22" spans="1:6" ht="10.5" customHeight="1">
      <c r="A22" s="71" t="s">
        <v>136</v>
      </c>
      <c r="B22" s="86">
        <v>137</v>
      </c>
      <c r="C22" s="86">
        <v>74</v>
      </c>
      <c r="D22" s="86">
        <v>211</v>
      </c>
      <c r="E22" s="72">
        <v>35.071090047393369</v>
      </c>
      <c r="F22" s="11"/>
    </row>
    <row r="23" spans="1:6" ht="10.5" customHeight="1">
      <c r="A23" s="71" t="s">
        <v>135</v>
      </c>
      <c r="B23" s="86">
        <v>127</v>
      </c>
      <c r="C23" s="86">
        <v>67</v>
      </c>
      <c r="D23" s="86">
        <v>194</v>
      </c>
      <c r="E23" s="72">
        <v>34.536082474226802</v>
      </c>
      <c r="F23" s="11"/>
    </row>
    <row r="24" spans="1:6" ht="10.5" customHeight="1">
      <c r="A24" s="71" t="s">
        <v>150</v>
      </c>
      <c r="B24" s="86">
        <v>773</v>
      </c>
      <c r="C24" s="86">
        <v>401</v>
      </c>
      <c r="D24" s="86">
        <v>1174</v>
      </c>
      <c r="E24" s="72">
        <v>34.156729131175467</v>
      </c>
      <c r="F24" s="11"/>
    </row>
    <row r="25" spans="1:6" ht="10.5" customHeight="1">
      <c r="A25" s="71" t="s">
        <v>195</v>
      </c>
      <c r="B25" s="86">
        <v>8791</v>
      </c>
      <c r="C25" s="86">
        <v>4407</v>
      </c>
      <c r="D25" s="86">
        <v>13198</v>
      </c>
      <c r="E25" s="72">
        <v>33.391422942870129</v>
      </c>
      <c r="F25" s="11"/>
    </row>
    <row r="26" spans="1:6" ht="10.5" customHeight="1">
      <c r="A26" s="71" t="s">
        <v>147</v>
      </c>
      <c r="B26" s="86">
        <v>138</v>
      </c>
      <c r="C26" s="86">
        <v>69</v>
      </c>
      <c r="D26" s="86">
        <v>207</v>
      </c>
      <c r="E26" s="72">
        <v>33.333333333333329</v>
      </c>
      <c r="F26" s="11"/>
    </row>
    <row r="27" spans="1:6" ht="10.5" customHeight="1">
      <c r="A27" s="71" t="s">
        <v>146</v>
      </c>
      <c r="B27" s="86">
        <v>647</v>
      </c>
      <c r="C27" s="86">
        <v>321</v>
      </c>
      <c r="D27" s="86">
        <v>968</v>
      </c>
      <c r="E27" s="72">
        <v>33.161157024793383</v>
      </c>
      <c r="F27" s="11"/>
    </row>
    <row r="28" spans="1:6" ht="10.5" customHeight="1">
      <c r="A28" s="71" t="s">
        <v>132</v>
      </c>
      <c r="B28" s="86">
        <v>255</v>
      </c>
      <c r="C28" s="86">
        <v>125</v>
      </c>
      <c r="D28" s="86">
        <v>380</v>
      </c>
      <c r="E28" s="72">
        <v>32.894736842105267</v>
      </c>
      <c r="F28" s="11"/>
    </row>
    <row r="29" spans="1:6" ht="10.5" customHeight="1">
      <c r="A29" s="71" t="s">
        <v>138</v>
      </c>
      <c r="B29" s="86">
        <v>126</v>
      </c>
      <c r="C29" s="86">
        <v>60</v>
      </c>
      <c r="D29" s="86">
        <v>186</v>
      </c>
      <c r="E29" s="72">
        <v>32.258064516129032</v>
      </c>
      <c r="F29" s="11"/>
    </row>
    <row r="30" spans="1:6" ht="10.5" customHeight="1">
      <c r="A30" s="71" t="s">
        <v>144</v>
      </c>
      <c r="B30" s="86">
        <v>740</v>
      </c>
      <c r="C30" s="86">
        <v>350</v>
      </c>
      <c r="D30" s="86">
        <v>1090</v>
      </c>
      <c r="E30" s="72">
        <v>32.11009174311927</v>
      </c>
      <c r="F30" s="11"/>
    </row>
    <row r="31" spans="1:6" ht="10.5" customHeight="1">
      <c r="A31" s="71" t="s">
        <v>142</v>
      </c>
      <c r="B31" s="86">
        <v>813</v>
      </c>
      <c r="C31" s="86">
        <v>382</v>
      </c>
      <c r="D31" s="86">
        <v>1195</v>
      </c>
      <c r="E31" s="72">
        <v>31.966527196652724</v>
      </c>
      <c r="F31" s="11"/>
    </row>
    <row r="32" spans="1:6" ht="10.5" customHeight="1">
      <c r="A32" s="71" t="s">
        <v>127</v>
      </c>
      <c r="B32" s="86">
        <v>131</v>
      </c>
      <c r="C32" s="86">
        <v>61</v>
      </c>
      <c r="D32" s="86">
        <v>192</v>
      </c>
      <c r="E32" s="72">
        <v>31.770833333333332</v>
      </c>
      <c r="F32" s="11"/>
    </row>
    <row r="33" spans="1:6" ht="10.5" customHeight="1">
      <c r="A33" s="71" t="s">
        <v>152</v>
      </c>
      <c r="B33" s="86">
        <v>263</v>
      </c>
      <c r="C33" s="86">
        <v>122</v>
      </c>
      <c r="D33" s="86">
        <v>385</v>
      </c>
      <c r="E33" s="72">
        <v>31.688311688311689</v>
      </c>
      <c r="F33" s="11"/>
    </row>
    <row r="34" spans="1:6" ht="10.5" customHeight="1">
      <c r="A34" s="71" t="s">
        <v>143</v>
      </c>
      <c r="B34" s="86">
        <v>499</v>
      </c>
      <c r="C34" s="86">
        <v>230</v>
      </c>
      <c r="D34" s="86">
        <v>729</v>
      </c>
      <c r="E34" s="72">
        <v>31.550068587105624</v>
      </c>
      <c r="F34" s="11"/>
    </row>
    <row r="35" spans="1:6" ht="10.5" customHeight="1">
      <c r="A35" s="71" t="s">
        <v>145</v>
      </c>
      <c r="B35" s="86">
        <v>123</v>
      </c>
      <c r="C35" s="86">
        <v>55</v>
      </c>
      <c r="D35" s="86">
        <v>178</v>
      </c>
      <c r="E35" s="72">
        <v>30.898876404494381</v>
      </c>
      <c r="F35" s="11"/>
    </row>
    <row r="36" spans="1:6" ht="10.5" customHeight="1">
      <c r="A36" s="71" t="s">
        <v>134</v>
      </c>
      <c r="B36" s="86">
        <v>193</v>
      </c>
      <c r="C36" s="86">
        <v>85</v>
      </c>
      <c r="D36" s="86">
        <v>278</v>
      </c>
      <c r="E36" s="72">
        <v>30.575539568345324</v>
      </c>
      <c r="F36" s="11"/>
    </row>
    <row r="37" spans="1:6" ht="10.5" customHeight="1">
      <c r="A37" s="71" t="s">
        <v>90</v>
      </c>
      <c r="B37" s="86">
        <v>1343</v>
      </c>
      <c r="C37" s="86">
        <v>579</v>
      </c>
      <c r="D37" s="86">
        <v>1922</v>
      </c>
      <c r="E37" s="72">
        <v>30.12486992715921</v>
      </c>
      <c r="F37" s="11"/>
    </row>
    <row r="38" spans="1:6" ht="10.5" customHeight="1">
      <c r="A38" s="71" t="s">
        <v>133</v>
      </c>
      <c r="B38" s="86">
        <v>381</v>
      </c>
      <c r="C38" s="86">
        <v>160</v>
      </c>
      <c r="D38" s="86">
        <v>541</v>
      </c>
      <c r="E38" s="72">
        <v>29.57486136783734</v>
      </c>
      <c r="F38" s="11"/>
    </row>
    <row r="39" spans="1:6" ht="10.5" customHeight="1">
      <c r="A39" s="71" t="s">
        <v>131</v>
      </c>
      <c r="B39" s="86">
        <v>237</v>
      </c>
      <c r="C39" s="86">
        <v>99</v>
      </c>
      <c r="D39" s="86">
        <v>336</v>
      </c>
      <c r="E39" s="72">
        <v>29.464285714285715</v>
      </c>
      <c r="F39" s="11"/>
    </row>
    <row r="40" spans="1:6" ht="10.5" customHeight="1">
      <c r="A40" s="71" t="s">
        <v>128</v>
      </c>
      <c r="B40" s="86">
        <v>1413</v>
      </c>
      <c r="C40" s="86">
        <v>580</v>
      </c>
      <c r="D40" s="86">
        <v>1993</v>
      </c>
      <c r="E40" s="72">
        <v>29.101856497742094</v>
      </c>
      <c r="F40" s="11"/>
    </row>
    <row r="41" spans="1:6" ht="10.5" customHeight="1">
      <c r="A41" s="71" t="s">
        <v>148</v>
      </c>
      <c r="B41" s="86">
        <v>367</v>
      </c>
      <c r="C41" s="86">
        <v>149</v>
      </c>
      <c r="D41" s="86">
        <v>516</v>
      </c>
      <c r="E41" s="72">
        <v>28.875968992248062</v>
      </c>
      <c r="F41" s="11"/>
    </row>
    <row r="42" spans="1:6" ht="10.5" customHeight="1">
      <c r="A42" s="71" t="s">
        <v>139</v>
      </c>
      <c r="B42" s="86">
        <v>202</v>
      </c>
      <c r="C42" s="86">
        <v>79</v>
      </c>
      <c r="D42" s="86">
        <v>281</v>
      </c>
      <c r="E42" s="72">
        <v>28.113879003558718</v>
      </c>
      <c r="F42" s="11"/>
    </row>
    <row r="43" spans="1:6" ht="10.5" customHeight="1">
      <c r="A43" s="71" t="s">
        <v>130</v>
      </c>
      <c r="B43" s="86">
        <v>249</v>
      </c>
      <c r="C43" s="86">
        <v>94</v>
      </c>
      <c r="D43" s="86">
        <v>343</v>
      </c>
      <c r="E43" s="72">
        <v>27.405247813411076</v>
      </c>
      <c r="F43" s="11"/>
    </row>
    <row r="44" spans="1:6" ht="10.5" customHeight="1">
      <c r="A44" s="71" t="s">
        <v>119</v>
      </c>
      <c r="B44" s="86">
        <v>520</v>
      </c>
      <c r="C44" s="86">
        <v>193</v>
      </c>
      <c r="D44" s="86">
        <v>713</v>
      </c>
      <c r="E44" s="72">
        <v>27.068723702664798</v>
      </c>
      <c r="F44" s="13"/>
    </row>
    <row r="45" spans="1:6" ht="10.5" customHeight="1">
      <c r="A45" s="71" t="s">
        <v>141</v>
      </c>
      <c r="B45" s="86">
        <v>191</v>
      </c>
      <c r="C45" s="86">
        <v>70</v>
      </c>
      <c r="D45" s="86">
        <v>261</v>
      </c>
      <c r="E45" s="72">
        <v>26.819923371647509</v>
      </c>
      <c r="F45" s="14"/>
    </row>
    <row r="46" spans="1:6" ht="10.5" customHeight="1">
      <c r="A46" s="71" t="s">
        <v>140</v>
      </c>
      <c r="B46" s="86">
        <v>168</v>
      </c>
      <c r="C46" s="86">
        <v>61</v>
      </c>
      <c r="D46" s="86">
        <v>229</v>
      </c>
      <c r="E46" s="72">
        <v>26.637554585152838</v>
      </c>
      <c r="F46" s="11"/>
    </row>
    <row r="47" spans="1:6" ht="10.5" customHeight="1">
      <c r="A47" s="71" t="s">
        <v>121</v>
      </c>
      <c r="B47" s="86">
        <v>185</v>
      </c>
      <c r="C47" s="86">
        <v>64</v>
      </c>
      <c r="D47" s="86">
        <v>249</v>
      </c>
      <c r="E47" s="72">
        <v>25.702811244979916</v>
      </c>
      <c r="F47" s="11"/>
    </row>
    <row r="48" spans="1:6" ht="10.5" customHeight="1">
      <c r="A48" s="71" t="s">
        <v>125</v>
      </c>
      <c r="B48" s="86">
        <v>1392</v>
      </c>
      <c r="C48" s="86">
        <v>474</v>
      </c>
      <c r="D48" s="86">
        <v>1866</v>
      </c>
      <c r="E48" s="72">
        <v>25.401929260450164</v>
      </c>
      <c r="F48" s="11"/>
    </row>
    <row r="49" spans="1:6" ht="10.5" customHeight="1">
      <c r="A49" s="71" t="s">
        <v>122</v>
      </c>
      <c r="B49" s="86">
        <v>227</v>
      </c>
      <c r="C49" s="86">
        <v>77</v>
      </c>
      <c r="D49" s="86">
        <v>304</v>
      </c>
      <c r="E49" s="72">
        <v>25.328947368421051</v>
      </c>
      <c r="F49" s="11"/>
    </row>
    <row r="50" spans="1:6" ht="10.5" customHeight="1">
      <c r="A50" s="71" t="s">
        <v>126</v>
      </c>
      <c r="B50" s="86">
        <v>273</v>
      </c>
      <c r="C50" s="86">
        <v>89</v>
      </c>
      <c r="D50" s="86">
        <v>362</v>
      </c>
      <c r="E50" s="72">
        <v>24.585635359116022</v>
      </c>
      <c r="F50" s="11"/>
    </row>
    <row r="51" spans="1:6" ht="10.5" customHeight="1">
      <c r="A51" s="71" t="s">
        <v>129</v>
      </c>
      <c r="B51" s="86">
        <v>534</v>
      </c>
      <c r="C51" s="86">
        <v>170</v>
      </c>
      <c r="D51" s="86">
        <v>704</v>
      </c>
      <c r="E51" s="72">
        <v>24.147727272727273</v>
      </c>
      <c r="F51" s="11"/>
    </row>
    <row r="52" spans="1:6" ht="10.5" customHeight="1">
      <c r="A52" s="71" t="s">
        <v>123</v>
      </c>
      <c r="B52" s="86">
        <v>287</v>
      </c>
      <c r="C52" s="86">
        <v>90</v>
      </c>
      <c r="D52" s="86">
        <v>377</v>
      </c>
      <c r="E52" s="72">
        <v>23.872679045092838</v>
      </c>
      <c r="F52" s="11"/>
    </row>
    <row r="53" spans="1:6" ht="10.5" customHeight="1">
      <c r="A53" s="71" t="s">
        <v>124</v>
      </c>
      <c r="B53" s="86">
        <v>386</v>
      </c>
      <c r="C53" s="86">
        <v>117</v>
      </c>
      <c r="D53" s="86">
        <v>503</v>
      </c>
      <c r="E53" s="72">
        <v>23.260437375745528</v>
      </c>
      <c r="F53" s="12"/>
    </row>
    <row r="54" spans="1:6" ht="10.5" customHeight="1">
      <c r="A54" s="71" t="s">
        <v>118</v>
      </c>
      <c r="B54" s="86">
        <v>150</v>
      </c>
      <c r="C54" s="86">
        <v>45</v>
      </c>
      <c r="D54" s="86">
        <v>195</v>
      </c>
      <c r="E54" s="72">
        <v>23.076923076923077</v>
      </c>
      <c r="F54" s="12"/>
    </row>
    <row r="55" spans="1:6" ht="10.5" customHeight="1">
      <c r="A55" s="71" t="s">
        <v>111</v>
      </c>
      <c r="B55" s="86">
        <v>152</v>
      </c>
      <c r="C55" s="86">
        <v>45</v>
      </c>
      <c r="D55" s="86">
        <v>197</v>
      </c>
      <c r="E55" s="72">
        <v>22.842639593908629</v>
      </c>
      <c r="F55" s="12"/>
    </row>
    <row r="56" spans="1:6" ht="10.5" customHeight="1">
      <c r="A56" s="71" t="s">
        <v>109</v>
      </c>
      <c r="B56" s="86">
        <v>190</v>
      </c>
      <c r="C56" s="86">
        <v>56</v>
      </c>
      <c r="D56" s="86">
        <v>246</v>
      </c>
      <c r="E56" s="72">
        <v>22.76422764227642</v>
      </c>
      <c r="F56" s="12"/>
    </row>
    <row r="57" spans="1:6" ht="10.5" customHeight="1">
      <c r="A57" s="71" t="s">
        <v>115</v>
      </c>
      <c r="B57" s="86">
        <v>285</v>
      </c>
      <c r="C57" s="86">
        <v>81</v>
      </c>
      <c r="D57" s="86">
        <v>366</v>
      </c>
      <c r="E57" s="72">
        <v>22.131147540983605</v>
      </c>
      <c r="F57" s="12"/>
    </row>
    <row r="58" spans="1:6" ht="10.5" customHeight="1">
      <c r="A58" s="71" t="s">
        <v>120</v>
      </c>
      <c r="B58" s="86">
        <v>213</v>
      </c>
      <c r="C58" s="86">
        <v>59</v>
      </c>
      <c r="D58" s="86">
        <v>272</v>
      </c>
      <c r="E58" s="72">
        <v>21.691176470588236</v>
      </c>
      <c r="F58" s="12"/>
    </row>
    <row r="59" spans="1:6" ht="10.5" customHeight="1">
      <c r="A59" s="71" t="s">
        <v>110</v>
      </c>
      <c r="B59" s="86">
        <v>448</v>
      </c>
      <c r="C59" s="86">
        <v>122</v>
      </c>
      <c r="D59" s="86">
        <v>570</v>
      </c>
      <c r="E59" s="72">
        <v>21.403508771929825</v>
      </c>
      <c r="F59" s="12"/>
    </row>
    <row r="60" spans="1:6" ht="10.5" customHeight="1">
      <c r="A60" s="71" t="s">
        <v>117</v>
      </c>
      <c r="B60" s="86">
        <v>149</v>
      </c>
      <c r="C60" s="86">
        <v>40</v>
      </c>
      <c r="D60" s="86">
        <v>189</v>
      </c>
      <c r="E60" s="72">
        <v>21.164021164021165</v>
      </c>
      <c r="F60" s="12"/>
    </row>
    <row r="61" spans="1:6" ht="10.5" customHeight="1">
      <c r="A61" s="71" t="s">
        <v>116</v>
      </c>
      <c r="B61" s="86">
        <v>193</v>
      </c>
      <c r="C61" s="86">
        <v>48</v>
      </c>
      <c r="D61" s="86">
        <v>241</v>
      </c>
      <c r="E61" s="72">
        <v>19.91701244813278</v>
      </c>
      <c r="F61" s="12"/>
    </row>
    <row r="62" spans="1:6" ht="10.5" customHeight="1">
      <c r="A62" s="71" t="s">
        <v>108</v>
      </c>
      <c r="B62" s="86">
        <v>129</v>
      </c>
      <c r="C62" s="86">
        <v>31</v>
      </c>
      <c r="D62" s="86">
        <v>160</v>
      </c>
      <c r="E62" s="72">
        <v>19.375</v>
      </c>
      <c r="F62" s="12"/>
    </row>
    <row r="63" spans="1:6" ht="10.5" customHeight="1">
      <c r="A63" s="71" t="s">
        <v>106</v>
      </c>
      <c r="B63" s="86">
        <v>424</v>
      </c>
      <c r="C63" s="86">
        <v>99</v>
      </c>
      <c r="D63" s="86">
        <v>523</v>
      </c>
      <c r="E63" s="72">
        <v>18.929254302103253</v>
      </c>
      <c r="F63" s="12"/>
    </row>
    <row r="64" spans="1:6" ht="10.5" customHeight="1">
      <c r="A64" s="71" t="s">
        <v>113</v>
      </c>
      <c r="B64" s="86">
        <v>311</v>
      </c>
      <c r="C64" s="86">
        <v>70</v>
      </c>
      <c r="D64" s="86">
        <v>381</v>
      </c>
      <c r="E64" s="72">
        <v>18.372703412073491</v>
      </c>
      <c r="F64" s="12"/>
    </row>
    <row r="65" spans="1:6" ht="10.5" customHeight="1">
      <c r="A65" s="71" t="s">
        <v>112</v>
      </c>
      <c r="B65" s="86">
        <v>240</v>
      </c>
      <c r="C65" s="86">
        <v>48</v>
      </c>
      <c r="D65" s="86">
        <v>288</v>
      </c>
      <c r="E65" s="72">
        <v>16.666666666666664</v>
      </c>
      <c r="F65" s="12"/>
    </row>
    <row r="66" spans="1:6" ht="10.5" customHeight="1">
      <c r="A66" s="71" t="s">
        <v>114</v>
      </c>
      <c r="B66" s="86">
        <v>672</v>
      </c>
      <c r="C66" s="86">
        <v>131</v>
      </c>
      <c r="D66" s="86">
        <v>803</v>
      </c>
      <c r="E66" s="72">
        <v>16.313823163138235</v>
      </c>
      <c r="F66" s="12"/>
    </row>
    <row r="67" spans="1:6" ht="10.5" customHeight="1">
      <c r="A67" s="71" t="s">
        <v>105</v>
      </c>
      <c r="B67" s="86">
        <v>178</v>
      </c>
      <c r="C67" s="86">
        <v>31</v>
      </c>
      <c r="D67" s="86">
        <v>209</v>
      </c>
      <c r="E67" s="72">
        <v>14.832535885167463</v>
      </c>
      <c r="F67" s="12"/>
    </row>
    <row r="68" spans="1:6" ht="10.5" customHeight="1">
      <c r="A68" s="71" t="s">
        <v>104</v>
      </c>
      <c r="B68" s="86">
        <v>136</v>
      </c>
      <c r="C68" s="86">
        <v>22</v>
      </c>
      <c r="D68" s="86">
        <v>158</v>
      </c>
      <c r="E68" s="72">
        <v>13.924050632911392</v>
      </c>
      <c r="F68" s="12"/>
    </row>
    <row r="69" spans="1:6" ht="10.5" customHeight="1">
      <c r="A69" s="71" t="s">
        <v>107</v>
      </c>
      <c r="B69" s="86">
        <v>246</v>
      </c>
      <c r="C69" s="86">
        <v>39</v>
      </c>
      <c r="D69" s="86">
        <v>285</v>
      </c>
      <c r="E69" s="72">
        <v>13.684210526315791</v>
      </c>
      <c r="F69" s="12"/>
    </row>
    <row r="70" spans="1:6" ht="10.5" customHeight="1">
      <c r="A70" s="71" t="s">
        <v>103</v>
      </c>
      <c r="B70" s="86">
        <v>161</v>
      </c>
      <c r="C70" s="86">
        <v>9</v>
      </c>
      <c r="D70" s="86">
        <v>170</v>
      </c>
      <c r="E70" s="72">
        <v>5.2941176470588234</v>
      </c>
      <c r="F70" s="12"/>
    </row>
    <row r="71" spans="1:6" ht="5.25" customHeight="1">
      <c r="D71" s="15"/>
    </row>
    <row r="72" spans="1:6">
      <c r="A72" s="9" t="s">
        <v>89</v>
      </c>
      <c r="E72" s="16"/>
    </row>
    <row r="73" spans="1:6">
      <c r="E73" s="17"/>
      <c r="F73" s="18"/>
    </row>
    <row r="74" spans="1:6">
      <c r="B74" s="18"/>
      <c r="C74" s="18"/>
      <c r="D74" s="18"/>
      <c r="E74" s="18"/>
      <c r="F74" s="18"/>
    </row>
    <row r="75" spans="1:6">
      <c r="B75" s="16"/>
      <c r="C75" s="16"/>
      <c r="D75" s="16"/>
    </row>
    <row r="76" spans="1:6">
      <c r="B76" s="17"/>
      <c r="C76" s="17"/>
      <c r="D76" s="17"/>
    </row>
    <row r="77" spans="1:6">
      <c r="D77" s="12"/>
    </row>
  </sheetData>
  <mergeCells count="4">
    <mergeCell ref="B4:B5"/>
    <mergeCell ref="C4:C5"/>
    <mergeCell ref="D4:D5"/>
    <mergeCell ref="E4:E5"/>
  </mergeCells>
  <printOptions gridLinesSet="0"/>
  <pageMargins left="0.78740157480314965" right="0.19" top="0.78740157480314965" bottom="0.62992125984251968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6</vt:i4>
      </vt:variant>
    </vt:vector>
  </HeadingPairs>
  <TitlesOfParts>
    <vt:vector size="17" baseType="lpstr">
      <vt:lpstr>Índex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'T1'!Àrea_d'impressió</vt:lpstr>
      <vt:lpstr>'T3'!Àrea_d'impressió</vt:lpstr>
      <vt:lpstr>'T6'!Àrea_d'impressió</vt:lpstr>
      <vt:lpstr>'T7'!Àrea_d'impressió</vt:lpstr>
      <vt:lpstr>'T8'!Àrea_d'impressió</vt:lpstr>
      <vt:lpstr>'T9'!Àrea_d'impressió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Idescat. Nota de premsa. Estadística de naixements 2018. Setembre 2019 </dc:title>
  <dc:creator>premsa@idescat.cat</dc:creator>
  <cp:lastModifiedBy>Elisabeth Cañellas Gay</cp:lastModifiedBy>
  <cp:lastPrinted>2019-09-27T12:52:30Z</cp:lastPrinted>
  <dcterms:created xsi:type="dcterms:W3CDTF">2012-10-16T07:53:38Z</dcterms:created>
  <dcterms:modified xsi:type="dcterms:W3CDTF">2019-09-30T08:27:33Z</dcterms:modified>
</cp:coreProperties>
</file>