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NAIXEMENTS\NAIXEMENTS 2021\"/>
    </mc:Choice>
  </mc:AlternateContent>
  <xr:revisionPtr revIDLastSave="0" documentId="13_ncr:1_{B485EE6C-7EB6-4EFE-9281-80F1CBAB5851}" xr6:coauthVersionLast="45" xr6:coauthVersionMax="47" xr10:uidLastSave="{00000000-0000-0000-0000-000000000000}"/>
  <bookViews>
    <workbookView xWindow="990" yWindow="0" windowWidth="20715" windowHeight="15090" tabRatio="884" xr2:uid="{F85381A5-BB12-43EA-9F21-423B36141C4D}"/>
  </bookViews>
  <sheets>
    <sheet name="Índex" sheetId="53" r:id="rId1"/>
    <sheet name="T1" sheetId="13" r:id="rId2"/>
    <sheet name="T2" sheetId="46" r:id="rId3"/>
    <sheet name="T3" sheetId="42" r:id="rId4"/>
    <sheet name="T4" sheetId="48" r:id="rId5"/>
    <sheet name="T5" sheetId="44" r:id="rId6"/>
    <sheet name="T6" sheetId="26" r:id="rId7"/>
    <sheet name="T7" sheetId="50" r:id="rId8"/>
    <sheet name="T8" sheetId="15" r:id="rId9"/>
    <sheet name="T9" sheetId="24" r:id="rId10"/>
    <sheet name="T10" sheetId="52" r:id="rId11"/>
    <sheet name="T11" sheetId="12" r:id="rId12"/>
  </sheets>
  <definedNames>
    <definedName name="_xlnm._FilterDatabase" localSheetId="4" hidden="1">'T4'!$A$5:$F$42</definedName>
    <definedName name="_xlnm._FilterDatabase" localSheetId="6" hidden="1">'T6'!$A$6:$G$48</definedName>
    <definedName name="_xlnm._FilterDatabase" localSheetId="9" hidden="1">'T9'!$A$5:$E$45</definedName>
    <definedName name="_xlnm.Print_Area" localSheetId="1">'T1'!$A$1:$H$19</definedName>
    <definedName name="_xlnm.Print_Area" localSheetId="11">'T11'!$A$1:$G$69</definedName>
    <definedName name="_xlnm.Print_Area" localSheetId="4">'T4'!$A$1:$F$43</definedName>
    <definedName name="_xlnm.Print_Area" localSheetId="6">'T6'!$A$1:$G$60</definedName>
    <definedName name="_xlnm.Print_Area" localSheetId="8">'T8'!$A$1:$H$60</definedName>
    <definedName name="_xlnm.Print_Area" localSheetId="9">'T9'!$A$1:$F$56</definedName>
    <definedName name="Print_Area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0" l="1"/>
  <c r="F13" i="50"/>
  <c r="G12" i="50"/>
  <c r="F12" i="50"/>
  <c r="G11" i="50"/>
  <c r="F11" i="50"/>
  <c r="G10" i="50"/>
  <c r="F10" i="50"/>
  <c r="G9" i="50"/>
  <c r="F9" i="50"/>
  <c r="G8" i="50"/>
  <c r="F8" i="50"/>
  <c r="G7" i="50"/>
  <c r="F7" i="50"/>
  <c r="G6" i="50"/>
  <c r="F6" i="50"/>
  <c r="G5" i="50"/>
  <c r="F5" i="50"/>
  <c r="F58" i="26" l="1"/>
  <c r="F57" i="26"/>
  <c r="F56" i="26"/>
  <c r="F55" i="26"/>
  <c r="F54" i="26"/>
  <c r="F53" i="26"/>
  <c r="F52" i="26"/>
  <c r="F51" i="26"/>
  <c r="F49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6" i="26"/>
</calcChain>
</file>

<file path=xl/sharedStrings.xml><?xml version="1.0" encoding="utf-8"?>
<sst xmlns="http://schemas.openxmlformats.org/spreadsheetml/2006/main" count="541" uniqueCount="272">
  <si>
    <t>Nascuts vius</t>
  </si>
  <si>
    <t>per 1.000 habitants</t>
  </si>
  <si>
    <t>per 1.000 dones de 15-49 anys</t>
  </si>
  <si>
    <t>nens per 100 nenes</t>
  </si>
  <si>
    <t>segons l'estat civil de la mare</t>
  </si>
  <si>
    <t>mare casada</t>
  </si>
  <si>
    <t>% respecte al total de nascuts vius</t>
  </si>
  <si>
    <t>mare no casada</t>
  </si>
  <si>
    <t>Indicador conjuntural de fecunditat</t>
  </si>
  <si>
    <t>Edat mitjana a la maternitat</t>
  </si>
  <si>
    <t>Edat mitjana al primer fill</t>
  </si>
  <si>
    <t>Nombre de dones de 15-49 anys, en milers</t>
  </si>
  <si>
    <t>Morts fetals tardanes</t>
  </si>
  <si>
    <t>per 1.000 naixements</t>
  </si>
  <si>
    <t>Font: Idescat.</t>
  </si>
  <si>
    <t>%</t>
  </si>
  <si>
    <t>1r trimestre</t>
  </si>
  <si>
    <t>2n trimestre</t>
  </si>
  <si>
    <t>3r trimestre</t>
  </si>
  <si>
    <t>4t trimestre</t>
  </si>
  <si>
    <t>Total</t>
  </si>
  <si>
    <t>ICF</t>
  </si>
  <si>
    <t>Variació 2020-2021</t>
  </si>
  <si>
    <t xml:space="preserve">Valor </t>
  </si>
  <si>
    <t>Romania</t>
  </si>
  <si>
    <t>Itàlia</t>
  </si>
  <si>
    <t>França</t>
  </si>
  <si>
    <t>Resta Amèrica del Sud</t>
  </si>
  <si>
    <t>Resta Unió Europea</t>
  </si>
  <si>
    <t>Regne Unit</t>
  </si>
  <si>
    <t>Pakistan</t>
  </si>
  <si>
    <t>Unió Europea</t>
  </si>
  <si>
    <t>Rússia</t>
  </si>
  <si>
    <t>Ucraïna</t>
  </si>
  <si>
    <t>Hondures</t>
  </si>
  <si>
    <t>Moldàvia</t>
  </si>
  <si>
    <t>Colòmbia</t>
  </si>
  <si>
    <t>Armènia</t>
  </si>
  <si>
    <t>Resta d'Àfrica</t>
  </si>
  <si>
    <t>Resta Àsia</t>
  </si>
  <si>
    <t>Resta d'Europa, no UE</t>
  </si>
  <si>
    <t>Gàmbia</t>
  </si>
  <si>
    <t>Xina</t>
  </si>
  <si>
    <t>Europa, no UE</t>
  </si>
  <si>
    <t>Senegal</t>
  </si>
  <si>
    <t>Índia</t>
  </si>
  <si>
    <t>Nigèria</t>
  </si>
  <si>
    <t>Marroc</t>
  </si>
  <si>
    <t>República Dominicana</t>
  </si>
  <si>
    <t>Bolívia</t>
  </si>
  <si>
    <t>Cuba</t>
  </si>
  <si>
    <t>Mèxic</t>
  </si>
  <si>
    <t>Resta Amèrica del Nord i Central</t>
  </si>
  <si>
    <t>Àfrica</t>
  </si>
  <si>
    <t>Argentina</t>
  </si>
  <si>
    <t>Equador</t>
  </si>
  <si>
    <t>Amèrica del Nord i Central</t>
  </si>
  <si>
    <t>Filipines</t>
  </si>
  <si>
    <t>Oceania</t>
  </si>
  <si>
    <t>Amèrica del Sud</t>
  </si>
  <si>
    <t>Àsia</t>
  </si>
  <si>
    <t>Font:  Idescat.</t>
  </si>
  <si>
    <t>Valor</t>
  </si>
  <si>
    <t>Alt Camp</t>
  </si>
  <si>
    <t>Fins a 500 habitants</t>
  </si>
  <si>
    <t>Alt Empordà</t>
  </si>
  <si>
    <t>De 501 a 2.000 habitants</t>
  </si>
  <si>
    <t>Alt Penedès</t>
  </si>
  <si>
    <t>De 2.001 a 5.000 habitants</t>
  </si>
  <si>
    <t>Alt Urgell</t>
  </si>
  <si>
    <t>De 5.001 a 10.000 habitants</t>
  </si>
  <si>
    <t>Alta Ribagorça</t>
  </si>
  <si>
    <t>De 10.001 a 50.000 habitants</t>
  </si>
  <si>
    <t>Anoia</t>
  </si>
  <si>
    <t>De 50.001 a 100.000 habitants</t>
  </si>
  <si>
    <t>Aran</t>
  </si>
  <si>
    <t>De 100.001 a 1.000.000 d'habitants</t>
  </si>
  <si>
    <t>Bages</t>
  </si>
  <si>
    <t>Més d'1.000.000 d'habitants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</si>
  <si>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</si>
  <si>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</si>
  <si>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</si>
  <si>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</si>
  <si>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</si>
  <si>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</si>
  <si>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</si>
  <si>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</si>
  <si>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</si>
  <si>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</si>
  <si>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</si>
  <si>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</si>
  <si>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</si>
  <si>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</si>
  <si>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</si>
  <si>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</si>
  <si>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</si>
  <si>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</si>
  <si>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</si>
  <si>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</si>
  <si>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</si>
  <si>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</si>
  <si>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</si>
  <si>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</si>
  <si>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</si>
  <si>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</si>
  <si>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</si>
  <si>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</si>
  <si>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</si>
  <si>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</si>
  <si>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</si>
  <si>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</si>
  <si>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</si>
  <si>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</si>
  <si>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</si>
  <si>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</si>
  <si>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</si>
  <si>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</si>
  <si>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</si>
  <si>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</si>
  <si>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</si>
  <si>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</si>
  <si>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</si>
  <si>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 xml:space="preserve">                                           </t>
  </si>
  <si>
    <t xml:space="preserve">                                                                                                                    </t>
  </si>
  <si>
    <t>Rànking 'taxa bruta de natalitat'</t>
  </si>
  <si>
    <t>Naixements</t>
  </si>
  <si>
    <t>TBN</t>
  </si>
  <si>
    <t xml:space="preserve">Total </t>
  </si>
  <si>
    <t>% de mare estrangera</t>
  </si>
  <si>
    <t>Grandària del municipi</t>
  </si>
  <si>
    <t xml:space="preserve">Catalunya                </t>
  </si>
  <si>
    <t>Àmbit Metropolità</t>
  </si>
  <si>
    <t>Àmbit de Ponent</t>
  </si>
  <si>
    <t>Espanyola</t>
  </si>
  <si>
    <t>Estrangera</t>
  </si>
  <si>
    <t>Salt</t>
  </si>
  <si>
    <t>Barcelona</t>
  </si>
  <si>
    <t>Salou</t>
  </si>
  <si>
    <t>Hospitalet de Llobregat, l'</t>
  </si>
  <si>
    <t>Lloret de Mar</t>
  </si>
  <si>
    <t>Terrassa</t>
  </si>
  <si>
    <t>Manlleu</t>
  </si>
  <si>
    <t>Badalona</t>
  </si>
  <si>
    <t>Palafrugell</t>
  </si>
  <si>
    <t>Sabadell</t>
  </si>
  <si>
    <t>Vic</t>
  </si>
  <si>
    <t>Lleida</t>
  </si>
  <si>
    <t>Figueres</t>
  </si>
  <si>
    <t>Tarragona</t>
  </si>
  <si>
    <t>Olot</t>
  </si>
  <si>
    <t>Mataró</t>
  </si>
  <si>
    <t>Santa Coloma de Gramenet</t>
  </si>
  <si>
    <t>Tortosa</t>
  </si>
  <si>
    <t>Reus</t>
  </si>
  <si>
    <t>Girona</t>
  </si>
  <si>
    <t>Manresa</t>
  </si>
  <si>
    <t>Sant Cugat del Vallès</t>
  </si>
  <si>
    <t>Calafell</t>
  </si>
  <si>
    <t>Cornellà de Llobregat</t>
  </si>
  <si>
    <t>Sant Feliu de Guíxols</t>
  </si>
  <si>
    <t>Sant Boi de Llobregat</t>
  </si>
  <si>
    <t>Martorell</t>
  </si>
  <si>
    <t>Rubí</t>
  </si>
  <si>
    <t>Vendrell, el</t>
  </si>
  <si>
    <t>Vilanova i la Geltrú</t>
  </si>
  <si>
    <t>Banyoles</t>
  </si>
  <si>
    <t>Castelldefels</t>
  </si>
  <si>
    <t>Viladecans</t>
  </si>
  <si>
    <t>Prat de Llobregat, el</t>
  </si>
  <si>
    <t>Granollers</t>
  </si>
  <si>
    <t>Cerdanyola del Vallès</t>
  </si>
  <si>
    <t>Mollet del Vallès</t>
  </si>
  <si>
    <t>Vilafranca del Penedès</t>
  </si>
  <si>
    <t>Amposta</t>
  </si>
  <si>
    <t>Gavà</t>
  </si>
  <si>
    <t>Igualada</t>
  </si>
  <si>
    <t>Esplugues de Llobregat</t>
  </si>
  <si>
    <t>Sant Feliu de Llobregat</t>
  </si>
  <si>
    <t>Sitges</t>
  </si>
  <si>
    <t>Sant Adrià de Besòs</t>
  </si>
  <si>
    <t>Blanes</t>
  </si>
  <si>
    <t>Ripollet</t>
  </si>
  <si>
    <t>Cambrils</t>
  </si>
  <si>
    <t>Premià de Mar</t>
  </si>
  <si>
    <t>Pineda de Mar</t>
  </si>
  <si>
    <t>Montcada i Reixac</t>
  </si>
  <si>
    <t>Vila-seca</t>
  </si>
  <si>
    <t>Valls</t>
  </si>
  <si>
    <t>Sant Joan Despí</t>
  </si>
  <si>
    <t>Barberà del Vallès</t>
  </si>
  <si>
    <t>Olesa de Montserrat</t>
  </si>
  <si>
    <t>Sant Pere de Ribes</t>
  </si>
  <si>
    <t>Sant Andreu de la Barca</t>
  </si>
  <si>
    <t>Sant Vicenç dels Horts</t>
  </si>
  <si>
    <t>Franqueses del Vallès, les</t>
  </si>
  <si>
    <t>Molins de Rei</t>
  </si>
  <si>
    <t>Santa Perpètua de Mogoda</t>
  </si>
  <si>
    <t>Castellar del Vallès</t>
  </si>
  <si>
    <t>Vilassar de Mar</t>
  </si>
  <si>
    <t>Masnou, el</t>
  </si>
  <si>
    <t>Esparreguera</t>
  </si>
  <si>
    <t>Sant Quirze del Vallès</t>
  </si>
  <si>
    <t>Nens</t>
  </si>
  <si>
    <t>Nenes</t>
  </si>
  <si>
    <t>Nom</t>
  </si>
  <si>
    <t>freqüència</t>
  </si>
  <si>
    <t>‰</t>
  </si>
  <si>
    <t>MARC</t>
  </si>
  <si>
    <t>JÚLIA/JULIA</t>
  </si>
  <si>
    <t>NIL</t>
  </si>
  <si>
    <t>MARTINA</t>
  </si>
  <si>
    <t>POL</t>
  </si>
  <si>
    <t>MIA</t>
  </si>
  <si>
    <t>JAN</t>
  </si>
  <si>
    <t>EMMA</t>
  </si>
  <si>
    <t>LEO</t>
  </si>
  <si>
    <t>LUCÍA</t>
  </si>
  <si>
    <t>Àmbit
Metropolità</t>
  </si>
  <si>
    <t>BRUNO</t>
  </si>
  <si>
    <t>Comarques
Gironines</t>
  </si>
  <si>
    <t>ABRIL</t>
  </si>
  <si>
    <t>ÀLEX/ÁLEX</t>
  </si>
  <si>
    <t>ADAM</t>
  </si>
  <si>
    <t>MARIA/MARÍA</t>
  </si>
  <si>
    <t>Camp de
Tarragona</t>
  </si>
  <si>
    <t>CARLA</t>
  </si>
  <si>
    <t>PAU</t>
  </si>
  <si>
    <t>Terres de
l'Ebre</t>
  </si>
  <si>
    <t>HUGO</t>
  </si>
  <si>
    <t>ONA</t>
  </si>
  <si>
    <t>MARTÍ</t>
  </si>
  <si>
    <t>BIEL</t>
  </si>
  <si>
    <t>AINA</t>
  </si>
  <si>
    <t>Comarques
Centrals</t>
  </si>
  <si>
    <t>JANA</t>
  </si>
  <si>
    <t>MOHAMED</t>
  </si>
  <si>
    <t>Alt Pirineu
i Aran</t>
  </si>
  <si>
    <t>NORA</t>
  </si>
  <si>
    <t>AURA</t>
  </si>
  <si>
    <t>ROC</t>
  </si>
  <si>
    <t>BRUNA</t>
  </si>
  <si>
    <t>ARNAU</t>
  </si>
  <si>
    <t>IVET</t>
  </si>
  <si>
    <t>LAIA</t>
  </si>
  <si>
    <t>Variació 2020-2019</t>
  </si>
  <si>
    <t>Variació 2021-2020</t>
  </si>
  <si>
    <t>% sobre total</t>
  </si>
  <si>
    <t>Variació absoluta 2020-2021</t>
  </si>
  <si>
    <t>Variació relativa 2020-2021</t>
  </si>
  <si>
    <t>% estrangeres</t>
  </si>
  <si>
    <t>Taula 1. Indicadors de  fecunditat. Catalunya, 2015-2021</t>
  </si>
  <si>
    <t>Taula 3. Nascuts vius i indicadors de fecunditat segons la nacionalitat de la mare</t>
  </si>
  <si>
    <t>Taula 5. Noms més freqüents en els nadons nascuts el 2021. Catalunya i àmbits del Pla territorial</t>
  </si>
  <si>
    <t>Taula 8. Nascuts vius i taxa bruta de natalitat. Catalunya, Àmbits del Pla territorial i comarques. 2021</t>
  </si>
  <si>
    <t>Taula 2.  Evolució dels nascuts vius per trimestres. Catalunya. 2019-2021</t>
  </si>
  <si>
    <t>Catalunya. 2015-2021</t>
  </si>
  <si>
    <t>Taula 9. Naixements segons nacionalitat de la mare</t>
  </si>
  <si>
    <t>Taula 11. Naixements segons nacionalitat de la mare. Municipis de més de 20.000 habitants. 2021</t>
  </si>
  <si>
    <t>Taula 3. Nascuts vius i indicadors de fecunditat segons la nacionalitat de la mare. Catalunya. 2015-2021</t>
  </si>
  <si>
    <t xml:space="preserve">Taula 6. Evolució dels nascuts vius. Catalunya, </t>
  </si>
  <si>
    <t>àmbits del Pla territorial i comarques.  2019- 2021</t>
  </si>
  <si>
    <t>Taula 6. Evolució dels nascuts vius. Catalunya, àmbits del Pla territorial i comarques.  2019- 2021</t>
  </si>
  <si>
    <t>Catalunya. 2020 i 2021</t>
  </si>
  <si>
    <t>Taula 4. Nascuts vius de mare estrangera segons la nacionalitat de la mare</t>
  </si>
  <si>
    <t>Taula 4. Nascuts vius de mare estrangera segons la nacionalitat de la mare.  Catalunya. 2020 i 2021</t>
  </si>
  <si>
    <t>Taula 7. Evolució dels nascuts vius per grandària del municipi. Catalunya. 2019-2021</t>
  </si>
  <si>
    <t>Taula 9. Naixements segons nacionalitat de la mare. Catalunya, àmbits del Pla territorial i comarques. 2021</t>
  </si>
  <si>
    <t>Catalunya, àmbits del Pla territorial i comarques. 2021</t>
  </si>
  <si>
    <t>Taula 10. Naixements segons nacionalitat de la mare i grandària del municipi</t>
  </si>
  <si>
    <t>Catalunya. 2021</t>
  </si>
  <si>
    <t>Taula 10. Naixements segons nacionalitat de la mare i grandària del municipi. Catalunya. 2021</t>
  </si>
  <si>
    <t>Estadística de naixements. Any 2021. Dades provisionals. Taules de la nota de premsa. Idescat. 18 de juliol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</si>
</sst>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\ ###\ ##0"/>
    <numFmt numFmtId="167" formatCode="#.\ ###\ ##0"/>
    <numFmt numFmtId="168" formatCode="0.0_ ;[Red]\-0.0\ "/>
    <numFmt numFmtId="169" formatCode="0_ ;[Red]\-0\ "/>
  </numFmts>
  <fonts count="41"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Helvetica"/>
      <family val="2"/>
    </font>
    <font>
      <sz val="12"/>
      <name val="Helv"/>
    </font>
    <font>
      <sz val="10"/>
      <name val="Arial"/>
      <family val="2"/>
    </font>
    <font>
      <sz val="10"/>
      <name val="Genev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0"/>
      <name val="Helvetica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3" fillId="0" borderId="0">
      <alignment horizontal="right"/>
    </xf>
    <xf numFmtId="0" fontId="2" fillId="0" borderId="0"/>
    <xf numFmtId="0" fontId="5" fillId="0" borderId="0"/>
    <xf numFmtId="0" fontId="5" fillId="0" borderId="0"/>
    <xf numFmtId="0" fontId="4" fillId="0" borderId="0"/>
    <xf numFmtId="3" fontId="13" fillId="0" borderId="0"/>
    <xf numFmtId="0" fontId="16" fillId="0" borderId="0"/>
    <xf numFmtId="0" fontId="1" fillId="0" borderId="0"/>
    <xf numFmtId="0" fontId="23" fillId="0" borderId="0"/>
    <xf numFmtId="0" fontId="24" fillId="0" borderId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7" fillId="0" borderId="0" xfId="3" applyFont="1" applyAlignment="1">
      <alignment vertical="top"/>
    </xf>
    <xf numFmtId="0" fontId="7" fillId="0" borderId="0" xfId="3" applyFont="1" applyAlignment="1">
      <alignment horizontal="right" vertical="top"/>
    </xf>
    <xf numFmtId="0" fontId="7" fillId="0" borderId="0" xfId="3" applyFont="1" applyAlignment="1">
      <alignment horizontal="right"/>
    </xf>
    <xf numFmtId="0" fontId="7" fillId="0" borderId="0" xfId="3" applyFont="1"/>
    <xf numFmtId="2" fontId="7" fillId="0" borderId="0" xfId="3" applyNumberFormat="1" applyFont="1" applyAlignment="1">
      <alignment vertical="top"/>
    </xf>
    <xf numFmtId="166" fontId="7" fillId="0" borderId="0" xfId="3" applyNumberFormat="1" applyFont="1" applyAlignment="1">
      <alignment vertical="top"/>
    </xf>
    <xf numFmtId="1" fontId="9" fillId="0" borderId="0" xfId="3" applyNumberFormat="1" applyFont="1"/>
    <xf numFmtId="0" fontId="9" fillId="0" borderId="0" xfId="3" applyFont="1" applyAlignment="1">
      <alignment vertical="top"/>
    </xf>
    <xf numFmtId="166" fontId="10" fillId="0" borderId="0" xfId="3" applyNumberFormat="1" applyFont="1" applyAlignment="1">
      <alignment vertical="top"/>
    </xf>
    <xf numFmtId="166" fontId="11" fillId="0" borderId="0" xfId="3" applyNumberFormat="1" applyFont="1" applyAlignment="1">
      <alignment vertical="top"/>
    </xf>
    <xf numFmtId="0" fontId="8" fillId="0" borderId="0" xfId="3" applyFont="1"/>
    <xf numFmtId="166" fontId="8" fillId="0" borderId="0" xfId="3" applyNumberFormat="1" applyFont="1" applyAlignment="1">
      <alignment vertical="top"/>
    </xf>
    <xf numFmtId="3" fontId="7" fillId="0" borderId="0" xfId="3" applyNumberFormat="1" applyFont="1" applyAlignment="1">
      <alignment vertical="top"/>
    </xf>
    <xf numFmtId="165" fontId="7" fillId="0" borderId="0" xfId="3" applyNumberFormat="1" applyFont="1" applyAlignment="1">
      <alignment vertical="top"/>
    </xf>
    <xf numFmtId="2" fontId="11" fillId="0" borderId="0" xfId="3" applyNumberFormat="1" applyFont="1" applyAlignment="1">
      <alignment vertical="top"/>
    </xf>
    <xf numFmtId="0" fontId="7" fillId="0" borderId="0" xfId="3" applyFont="1" applyAlignment="1">
      <alignment vertical="center"/>
    </xf>
    <xf numFmtId="3" fontId="7" fillId="0" borderId="0" xfId="3" applyNumberFormat="1" applyFont="1" applyAlignment="1">
      <alignment vertical="center"/>
    </xf>
    <xf numFmtId="165" fontId="7" fillId="0" borderId="0" xfId="3" applyNumberFormat="1" applyFont="1" applyAlignment="1">
      <alignment vertical="center"/>
    </xf>
    <xf numFmtId="166" fontId="7" fillId="0" borderId="0" xfId="3" applyNumberFormat="1" applyFont="1" applyAlignment="1">
      <alignment vertical="center"/>
    </xf>
    <xf numFmtId="166" fontId="11" fillId="0" borderId="0" xfId="3" applyNumberFormat="1" applyFont="1" applyAlignment="1">
      <alignment vertical="center"/>
    </xf>
    <xf numFmtId="3" fontId="11" fillId="0" borderId="0" xfId="3" applyNumberFormat="1" applyFont="1" applyAlignment="1">
      <alignment vertical="center"/>
    </xf>
    <xf numFmtId="164" fontId="11" fillId="0" borderId="0" xfId="3" applyNumberFormat="1" applyFont="1" applyAlignment="1">
      <alignment vertical="center"/>
    </xf>
    <xf numFmtId="166" fontId="9" fillId="0" borderId="0" xfId="3" applyNumberFormat="1" applyFont="1" applyAlignment="1">
      <alignment vertical="top"/>
    </xf>
    <xf numFmtId="0" fontId="8" fillId="0" borderId="0" xfId="3" applyFont="1" applyAlignment="1">
      <alignment horizontal="right" vertical="top"/>
    </xf>
    <xf numFmtId="0" fontId="4" fillId="0" borderId="0" xfId="4" applyFont="1"/>
    <xf numFmtId="3" fontId="12" fillId="0" borderId="0" xfId="4" applyNumberFormat="1" applyFont="1" applyAlignment="1">
      <alignment vertical="top"/>
    </xf>
    <xf numFmtId="0" fontId="12" fillId="2" borderId="0" xfId="2" applyFont="1" applyFill="1"/>
    <xf numFmtId="0" fontId="7" fillId="2" borderId="0" xfId="2" applyFont="1" applyFill="1"/>
    <xf numFmtId="2" fontId="12" fillId="2" borderId="0" xfId="2" applyNumberFormat="1" applyFont="1" applyFill="1"/>
    <xf numFmtId="0" fontId="7" fillId="2" borderId="0" xfId="5" applyFont="1" applyFill="1"/>
    <xf numFmtId="3" fontId="12" fillId="2" borderId="0" xfId="1" applyNumberFormat="1" applyFont="1" applyFill="1">
      <alignment horizontal="right"/>
    </xf>
    <xf numFmtId="165" fontId="12" fillId="2" borderId="0" xfId="2" applyNumberFormat="1" applyFont="1" applyFill="1"/>
    <xf numFmtId="0" fontId="14" fillId="0" borderId="0" xfId="3" applyFont="1" applyAlignment="1">
      <alignment horizontal="left" vertical="top"/>
    </xf>
    <xf numFmtId="0" fontId="17" fillId="2" borderId="0" xfId="2" applyFont="1" applyFill="1"/>
    <xf numFmtId="0" fontId="7" fillId="2" borderId="0" xfId="2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15" fillId="0" borderId="0" xfId="0" applyFont="1"/>
    <xf numFmtId="3" fontId="7" fillId="2" borderId="0" xfId="2" applyNumberFormat="1" applyFont="1" applyFill="1"/>
    <xf numFmtId="0" fontId="0" fillId="0" borderId="0" xfId="0" applyAlignment="1">
      <alignment horizontal="right" wrapText="1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17" fillId="0" borderId="0" xfId="0" applyFont="1"/>
    <xf numFmtId="165" fontId="22" fillId="0" borderId="0" xfId="0" applyNumberFormat="1" applyFont="1"/>
    <xf numFmtId="3" fontId="22" fillId="0" borderId="0" xfId="0" applyNumberFormat="1" applyFont="1"/>
    <xf numFmtId="0" fontId="22" fillId="0" borderId="3" xfId="0" applyFont="1" applyBorder="1"/>
    <xf numFmtId="0" fontId="17" fillId="0" borderId="3" xfId="0" applyFont="1" applyBorder="1"/>
    <xf numFmtId="3" fontId="2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164" fontId="22" fillId="0" borderId="0" xfId="0" applyNumberFormat="1" applyFont="1"/>
    <xf numFmtId="0" fontId="12" fillId="0" borderId="0" xfId="4" applyFont="1"/>
    <xf numFmtId="0" fontId="7" fillId="0" borderId="0" xfId="5" applyFont="1"/>
    <xf numFmtId="0" fontId="7" fillId="0" borderId="0" xfId="3" applyFont="1" applyAlignment="1">
      <alignment horizontal="center" vertical="top"/>
    </xf>
    <xf numFmtId="0" fontId="7" fillId="2" borderId="0" xfId="2" applyFont="1" applyFill="1" applyAlignment="1">
      <alignment horizontal="right"/>
    </xf>
    <xf numFmtId="168" fontId="7" fillId="0" borderId="0" xfId="3" applyNumberFormat="1" applyFont="1" applyAlignment="1">
      <alignment vertical="top"/>
    </xf>
    <xf numFmtId="168" fontId="7" fillId="0" borderId="0" xfId="3" applyNumberFormat="1" applyFont="1" applyBorder="1" applyAlignment="1">
      <alignment vertical="top"/>
    </xf>
    <xf numFmtId="169" fontId="7" fillId="0" borderId="0" xfId="3" applyNumberFormat="1" applyFont="1" applyAlignment="1"/>
    <xf numFmtId="0" fontId="6" fillId="0" borderId="3" xfId="4" applyFont="1" applyBorder="1"/>
    <xf numFmtId="0" fontId="12" fillId="0" borderId="3" xfId="4" applyFont="1" applyBorder="1"/>
    <xf numFmtId="0" fontId="12" fillId="0" borderId="4" xfId="4" applyFont="1" applyBorder="1" applyAlignment="1"/>
    <xf numFmtId="0" fontId="6" fillId="0" borderId="4" xfId="4" applyFont="1" applyBorder="1" applyAlignment="1"/>
    <xf numFmtId="0" fontId="6" fillId="0" borderId="0" xfId="4" applyFont="1" applyAlignment="1"/>
    <xf numFmtId="0" fontId="12" fillId="0" borderId="0" xfId="4" applyFont="1" applyAlignment="1"/>
    <xf numFmtId="3" fontId="12" fillId="0" borderId="0" xfId="4" applyNumberFormat="1" applyFont="1" applyAlignment="1"/>
    <xf numFmtId="165" fontId="12" fillId="0" borderId="0" xfId="4" applyNumberFormat="1" applyFont="1" applyAlignment="1"/>
    <xf numFmtId="164" fontId="12" fillId="0" borderId="0" xfId="4" applyNumberFormat="1" applyFont="1" applyAlignment="1"/>
    <xf numFmtId="2" fontId="12" fillId="0" borderId="0" xfId="4" applyNumberFormat="1" applyFont="1" applyAlignment="1"/>
    <xf numFmtId="4" fontId="12" fillId="0" borderId="0" xfId="4" applyNumberFormat="1" applyFont="1" applyAlignment="1"/>
    <xf numFmtId="3" fontId="22" fillId="0" borderId="0" xfId="4" applyNumberFormat="1" applyFont="1" applyAlignment="1"/>
    <xf numFmtId="0" fontId="6" fillId="0" borderId="3" xfId="4" applyFont="1" applyBorder="1" applyAlignment="1"/>
    <xf numFmtId="0" fontId="12" fillId="0" borderId="3" xfId="4" applyFont="1" applyBorder="1" applyAlignment="1"/>
    <xf numFmtId="164" fontId="22" fillId="0" borderId="3" xfId="4" applyNumberFormat="1" applyFont="1" applyBorder="1" applyAlignment="1"/>
    <xf numFmtId="0" fontId="7" fillId="0" borderId="0" xfId="5" applyFont="1" applyAlignment="1"/>
    <xf numFmtId="0" fontId="14" fillId="0" borderId="0" xfId="0" applyFont="1"/>
    <xf numFmtId="0" fontId="14" fillId="0" borderId="3" xfId="0" applyFont="1" applyBorder="1"/>
    <xf numFmtId="3" fontId="6" fillId="0" borderId="3" xfId="4" applyNumberFormat="1" applyFont="1" applyBorder="1" applyAlignment="1">
      <alignment vertical="top"/>
    </xf>
    <xf numFmtId="165" fontId="17" fillId="0" borderId="3" xfId="0" applyNumberFormat="1" applyFont="1" applyBorder="1"/>
    <xf numFmtId="3" fontId="17" fillId="0" borderId="3" xfId="0" applyNumberFormat="1" applyFont="1" applyBorder="1"/>
    <xf numFmtId="0" fontId="25" fillId="0" borderId="0" xfId="3" applyFont="1" applyAlignment="1">
      <alignment vertical="center"/>
    </xf>
    <xf numFmtId="166" fontId="25" fillId="0" borderId="0" xfId="3" applyNumberFormat="1" applyFont="1" applyAlignment="1">
      <alignment vertical="center"/>
    </xf>
    <xf numFmtId="0" fontId="12" fillId="0" borderId="0" xfId="3" applyFont="1" applyAlignment="1">
      <alignment vertical="top"/>
    </xf>
    <xf numFmtId="0" fontId="12" fillId="0" borderId="0" xfId="3" applyFont="1" applyAlignment="1">
      <alignment horizontal="center" vertical="top"/>
    </xf>
    <xf numFmtId="0" fontId="12" fillId="0" borderId="0" xfId="3" applyFont="1" applyAlignment="1">
      <alignment horizontal="right" vertical="top"/>
    </xf>
    <xf numFmtId="0" fontId="12" fillId="0" borderId="0" xfId="3" applyFont="1" applyAlignment="1">
      <alignment horizontal="right"/>
    </xf>
    <xf numFmtId="0" fontId="12" fillId="0" borderId="0" xfId="3" applyFont="1" applyAlignment="1">
      <alignment vertical="center"/>
    </xf>
    <xf numFmtId="3" fontId="12" fillId="0" borderId="0" xfId="3" applyNumberFormat="1" applyFont="1" applyAlignment="1">
      <alignment vertical="center"/>
    </xf>
    <xf numFmtId="165" fontId="12" fillId="0" borderId="0" xfId="3" applyNumberFormat="1" applyFont="1" applyAlignment="1">
      <alignment vertical="top"/>
    </xf>
    <xf numFmtId="165" fontId="12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vertical="center"/>
    </xf>
    <xf numFmtId="0" fontId="14" fillId="0" borderId="0" xfId="3" applyFont="1" applyAlignment="1">
      <alignment horizontal="left"/>
    </xf>
    <xf numFmtId="0" fontId="12" fillId="0" borderId="0" xfId="3" applyFont="1" applyAlignment="1"/>
    <xf numFmtId="0" fontId="20" fillId="0" borderId="0" xfId="0" applyFont="1" applyAlignment="1"/>
    <xf numFmtId="0" fontId="26" fillId="0" borderId="0" xfId="0" applyFont="1" applyAlignment="1"/>
    <xf numFmtId="0" fontId="6" fillId="0" borderId="0" xfId="3" applyFont="1" applyAlignment="1"/>
    <xf numFmtId="3" fontId="12" fillId="0" borderId="0" xfId="3" applyNumberFormat="1" applyFont="1" applyAlignment="1"/>
    <xf numFmtId="164" fontId="12" fillId="0" borderId="0" xfId="3" applyNumberFormat="1" applyFont="1" applyAlignment="1"/>
    <xf numFmtId="165" fontId="12" fillId="0" borderId="0" xfId="3" applyNumberFormat="1" applyFont="1" applyAlignment="1"/>
    <xf numFmtId="165" fontId="27" fillId="0" borderId="0" xfId="3" applyNumberFormat="1" applyFont="1" applyAlignment="1"/>
    <xf numFmtId="3" fontId="6" fillId="0" borderId="0" xfId="3" applyNumberFormat="1" applyFont="1" applyAlignment="1"/>
    <xf numFmtId="0" fontId="7" fillId="0" borderId="0" xfId="3" applyFont="1" applyAlignment="1"/>
    <xf numFmtId="0" fontId="12" fillId="0" borderId="3" xfId="3" applyFont="1" applyBorder="1" applyAlignment="1"/>
    <xf numFmtId="0" fontId="6" fillId="0" borderId="3" xfId="3" applyFont="1" applyBorder="1" applyAlignment="1"/>
    <xf numFmtId="3" fontId="6" fillId="0" borderId="3" xfId="3" applyNumberFormat="1" applyFont="1" applyBorder="1" applyAlignment="1"/>
    <xf numFmtId="164" fontId="6" fillId="0" borderId="3" xfId="3" applyNumberFormat="1" applyFont="1" applyBorder="1" applyAlignment="1"/>
    <xf numFmtId="3" fontId="12" fillId="0" borderId="4" xfId="3" applyNumberFormat="1" applyFont="1" applyBorder="1" applyAlignment="1">
      <alignment horizontal="center"/>
    </xf>
    <xf numFmtId="0" fontId="6" fillId="0" borderId="4" xfId="3" applyFont="1" applyBorder="1" applyAlignment="1">
      <alignment horizontal="right"/>
    </xf>
    <xf numFmtId="49" fontId="6" fillId="0" borderId="4" xfId="3" applyNumberFormat="1" applyFont="1" applyBorder="1" applyAlignment="1">
      <alignment horizontal="right"/>
    </xf>
    <xf numFmtId="0" fontId="6" fillId="0" borderId="4" xfId="3" applyFont="1" applyBorder="1" applyAlignment="1">
      <alignment horizontal="right" wrapText="1"/>
    </xf>
    <xf numFmtId="3" fontId="28" fillId="0" borderId="0" xfId="8" applyNumberFormat="1" applyFont="1" applyAlignment="1">
      <alignment horizontal="right"/>
    </xf>
    <xf numFmtId="3" fontId="12" fillId="0" borderId="0" xfId="3" applyNumberFormat="1" applyFont="1" applyAlignment="1">
      <alignment horizontal="right" vertical="top"/>
    </xf>
    <xf numFmtId="165" fontId="6" fillId="0" borderId="0" xfId="3" applyNumberFormat="1" applyFont="1" applyAlignment="1">
      <alignment vertical="top"/>
    </xf>
    <xf numFmtId="165" fontId="12" fillId="0" borderId="0" xfId="3" applyNumberFormat="1" applyFont="1" applyBorder="1" applyAlignment="1">
      <alignment vertical="top"/>
    </xf>
    <xf numFmtId="0" fontId="12" fillId="0" borderId="3" xfId="3" applyFont="1" applyBorder="1" applyAlignment="1">
      <alignment vertical="top"/>
    </xf>
    <xf numFmtId="0" fontId="12" fillId="0" borderId="3" xfId="3" applyFont="1" applyBorder="1" applyAlignment="1">
      <alignment vertical="center"/>
    </xf>
    <xf numFmtId="3" fontId="28" fillId="0" borderId="3" xfId="8" applyNumberFormat="1" applyFont="1" applyBorder="1" applyAlignment="1">
      <alignment horizontal="right"/>
    </xf>
    <xf numFmtId="3" fontId="12" fillId="0" borderId="3" xfId="3" applyNumberFormat="1" applyFont="1" applyBorder="1" applyAlignment="1">
      <alignment horizontal="right" vertical="top"/>
    </xf>
    <xf numFmtId="165" fontId="12" fillId="0" borderId="3" xfId="3" applyNumberFormat="1" applyFont="1" applyBorder="1" applyAlignment="1">
      <alignment vertical="top"/>
    </xf>
    <xf numFmtId="0" fontId="6" fillId="2" borderId="0" xfId="2" applyFont="1" applyFill="1"/>
    <xf numFmtId="3" fontId="12" fillId="2" borderId="0" xfId="2" applyNumberFormat="1" applyFont="1" applyFill="1"/>
    <xf numFmtId="3" fontId="6" fillId="2" borderId="0" xfId="2" applyNumberFormat="1" applyFont="1" applyFill="1"/>
    <xf numFmtId="165" fontId="6" fillId="2" borderId="0" xfId="2" applyNumberFormat="1" applyFont="1" applyFill="1"/>
    <xf numFmtId="0" fontId="14" fillId="2" borderId="0" xfId="2" applyFont="1" applyFill="1"/>
    <xf numFmtId="3" fontId="29" fillId="0" borderId="0" xfId="8" applyNumberFormat="1" applyFont="1" applyAlignment="1">
      <alignment horizontal="right"/>
    </xf>
    <xf numFmtId="0" fontId="22" fillId="0" borderId="5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166" fontId="7" fillId="0" borderId="0" xfId="3" applyNumberFormat="1" applyFont="1" applyAlignment="1"/>
    <xf numFmtId="2" fontId="7" fillId="0" borderId="0" xfId="3" applyNumberFormat="1" applyFont="1" applyAlignment="1"/>
    <xf numFmtId="0" fontId="17" fillId="0" borderId="3" xfId="3" applyFont="1" applyBorder="1" applyAlignment="1">
      <alignment horizontal="left"/>
    </xf>
    <xf numFmtId="0" fontId="12" fillId="0" borderId="5" xfId="3" applyFont="1" applyBorder="1" applyAlignment="1">
      <alignment horizontal="center"/>
    </xf>
    <xf numFmtId="165" fontId="6" fillId="0" borderId="0" xfId="3" applyNumberFormat="1" applyFont="1" applyAlignment="1"/>
    <xf numFmtId="3" fontId="12" fillId="0" borderId="3" xfId="3" applyNumberFormat="1" applyFont="1" applyBorder="1" applyAlignment="1"/>
    <xf numFmtId="165" fontId="12" fillId="0" borderId="3" xfId="3" applyNumberFormat="1" applyFont="1" applyBorder="1" applyAlignment="1"/>
    <xf numFmtId="166" fontId="12" fillId="0" borderId="0" xfId="3" applyNumberFormat="1" applyFont="1" applyAlignment="1"/>
    <xf numFmtId="166" fontId="6" fillId="0" borderId="0" xfId="3" applyNumberFormat="1" applyFont="1" applyAlignment="1"/>
    <xf numFmtId="2" fontId="12" fillId="0" borderId="0" xfId="3" applyNumberFormat="1" applyFont="1" applyAlignment="1"/>
    <xf numFmtId="0" fontId="17" fillId="0" borderId="3" xfId="3" applyFont="1" applyBorder="1" applyAlignment="1">
      <alignment horizontal="left" vertical="top"/>
    </xf>
    <xf numFmtId="0" fontId="22" fillId="0" borderId="4" xfId="0" applyFont="1" applyBorder="1"/>
    <xf numFmtId="0" fontId="22" fillId="0" borderId="4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22" fillId="0" borderId="0" xfId="0" applyFont="1" applyAlignment="1"/>
    <xf numFmtId="3" fontId="22" fillId="0" borderId="0" xfId="0" applyNumberFormat="1" applyFont="1" applyAlignment="1"/>
    <xf numFmtId="165" fontId="22" fillId="0" borderId="0" xfId="0" applyNumberFormat="1" applyFont="1" applyAlignment="1"/>
    <xf numFmtId="0" fontId="22" fillId="0" borderId="3" xfId="0" applyFont="1" applyBorder="1" applyAlignment="1"/>
    <xf numFmtId="3" fontId="22" fillId="0" borderId="3" xfId="0" applyNumberFormat="1" applyFont="1" applyBorder="1" applyAlignment="1"/>
    <xf numFmtId="165" fontId="22" fillId="0" borderId="3" xfId="0" applyNumberFormat="1" applyFont="1" applyBorder="1" applyAlignment="1"/>
    <xf numFmtId="0" fontId="27" fillId="0" borderId="0" xfId="3" applyFont="1" applyAlignment="1"/>
    <xf numFmtId="0" fontId="0" fillId="0" borderId="0" xfId="0" applyAlignment="1"/>
    <xf numFmtId="1" fontId="9" fillId="0" borderId="0" xfId="3" applyNumberFormat="1" applyFont="1" applyAlignment="1"/>
    <xf numFmtId="2" fontId="8" fillId="0" borderId="0" xfId="3" applyNumberFormat="1" applyFont="1" applyAlignment="1"/>
    <xf numFmtId="167" fontId="7" fillId="0" borderId="0" xfId="3" applyNumberFormat="1" applyFont="1" applyAlignment="1"/>
    <xf numFmtId="0" fontId="6" fillId="0" borderId="3" xfId="3" applyFont="1" applyBorder="1" applyAlignment="1">
      <alignment horizontal="left"/>
    </xf>
    <xf numFmtId="0" fontId="12" fillId="0" borderId="1" xfId="3" applyFont="1" applyBorder="1" applyAlignment="1">
      <alignment horizontal="center"/>
    </xf>
    <xf numFmtId="0" fontId="12" fillId="0" borderId="1" xfId="3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30" fillId="0" borderId="0" xfId="4" applyFont="1"/>
    <xf numFmtId="0" fontId="14" fillId="0" borderId="0" xfId="0" applyFont="1" applyAlignment="1">
      <alignment horizontal="left"/>
    </xf>
    <xf numFmtId="0" fontId="32" fillId="0" borderId="0" xfId="0" applyFont="1"/>
    <xf numFmtId="0" fontId="31" fillId="0" borderId="3" xfId="0" applyFont="1" applyBorder="1" applyAlignment="1">
      <alignment horizontal="left"/>
    </xf>
    <xf numFmtId="0" fontId="32" fillId="0" borderId="3" xfId="0" applyFont="1" applyBorder="1"/>
    <xf numFmtId="0" fontId="17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wrapText="1"/>
    </xf>
    <xf numFmtId="4" fontId="22" fillId="0" borderId="0" xfId="0" applyNumberFormat="1" applyFont="1"/>
    <xf numFmtId="3" fontId="6" fillId="0" borderId="0" xfId="3" applyNumberFormat="1" applyFont="1" applyFill="1" applyAlignment="1"/>
    <xf numFmtId="3" fontId="12" fillId="0" borderId="0" xfId="3" applyNumberFormat="1" applyFont="1" applyFill="1" applyAlignment="1"/>
    <xf numFmtId="164" fontId="12" fillId="0" borderId="0" xfId="3" applyNumberFormat="1" applyFont="1" applyFill="1" applyAlignment="1"/>
    <xf numFmtId="165" fontId="12" fillId="0" borderId="0" xfId="3" applyNumberFormat="1" applyFont="1" applyFill="1" applyAlignment="1"/>
    <xf numFmtId="0" fontId="33" fillId="0" borderId="0" xfId="0" applyFont="1" applyAlignment="1">
      <alignment horizontal="center" vertical="center" textRotation="90"/>
    </xf>
    <xf numFmtId="0" fontId="33" fillId="0" borderId="0" xfId="0" applyFont="1"/>
    <xf numFmtId="0" fontId="33" fillId="0" borderId="1" xfId="0" applyFont="1" applyBorder="1" applyAlignment="1">
      <alignment horizontal="center" vertical="center" textRotation="90"/>
    </xf>
    <xf numFmtId="0" fontId="34" fillId="0" borderId="1" xfId="0" applyFont="1" applyBorder="1"/>
    <xf numFmtId="0" fontId="34" fillId="0" borderId="1" xfId="0" applyFont="1" applyBorder="1" applyAlignment="1">
      <alignment horizontal="right"/>
    </xf>
    <xf numFmtId="0" fontId="22" fillId="0" borderId="2" xfId="0" applyFont="1" applyBorder="1"/>
    <xf numFmtId="165" fontId="22" fillId="0" borderId="2" xfId="0" applyNumberFormat="1" applyFont="1" applyBorder="1"/>
    <xf numFmtId="0" fontId="22" fillId="0" borderId="1" xfId="0" applyFont="1" applyBorder="1"/>
    <xf numFmtId="165" fontId="22" fillId="0" borderId="1" xfId="0" applyNumberFormat="1" applyFont="1" applyBorder="1"/>
    <xf numFmtId="0" fontId="35" fillId="0" borderId="0" xfId="0" applyFont="1"/>
    <xf numFmtId="0" fontId="6" fillId="2" borderId="3" xfId="2" applyFont="1" applyFill="1" applyBorder="1"/>
    <xf numFmtId="0" fontId="12" fillId="2" borderId="3" xfId="2" applyFont="1" applyFill="1" applyBorder="1"/>
    <xf numFmtId="165" fontId="12" fillId="2" borderId="3" xfId="2" applyNumberFormat="1" applyFont="1" applyFill="1" applyBorder="1"/>
    <xf numFmtId="0" fontId="12" fillId="2" borderId="1" xfId="2" applyFont="1" applyFill="1" applyBorder="1" applyAlignment="1">
      <alignment horizontal="right"/>
    </xf>
    <xf numFmtId="165" fontId="12" fillId="2" borderId="1" xfId="2" applyNumberFormat="1" applyFont="1" applyFill="1" applyBorder="1" applyAlignment="1">
      <alignment horizontal="right"/>
    </xf>
    <xf numFmtId="3" fontId="12" fillId="2" borderId="3" xfId="2" applyNumberFormat="1" applyFont="1" applyFill="1" applyBorder="1"/>
    <xf numFmtId="0" fontId="12" fillId="2" borderId="0" xfId="2" applyFont="1" applyFill="1" applyBorder="1"/>
    <xf numFmtId="0" fontId="7" fillId="2" borderId="0" xfId="2" applyFont="1" applyFill="1" applyBorder="1" applyAlignment="1">
      <alignment horizontal="right"/>
    </xf>
    <xf numFmtId="0" fontId="7" fillId="2" borderId="0" xfId="2" applyFont="1" applyFill="1" applyBorder="1"/>
    <xf numFmtId="3" fontId="7" fillId="2" borderId="0" xfId="2" applyNumberFormat="1" applyFont="1" applyFill="1" applyBorder="1"/>
    <xf numFmtId="165" fontId="7" fillId="2" borderId="0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165" fontId="8" fillId="2" borderId="0" xfId="2" applyNumberFormat="1" applyFont="1" applyFill="1" applyBorder="1"/>
    <xf numFmtId="0" fontId="7" fillId="2" borderId="0" xfId="5" applyFont="1" applyFill="1" applyBorder="1"/>
    <xf numFmtId="0" fontId="20" fillId="0" borderId="0" xfId="0" applyFont="1" applyFill="1"/>
    <xf numFmtId="165" fontId="7" fillId="0" borderId="0" xfId="3" applyNumberFormat="1" applyFont="1" applyFill="1"/>
    <xf numFmtId="0" fontId="8" fillId="0" borderId="0" xfId="3" applyFont="1" applyFill="1"/>
    <xf numFmtId="165" fontId="8" fillId="0" borderId="0" xfId="3" applyNumberFormat="1" applyFont="1" applyFill="1"/>
    <xf numFmtId="0" fontId="7" fillId="0" borderId="0" xfId="3" applyFont="1" applyFill="1" applyAlignment="1">
      <alignment vertical="center"/>
    </xf>
    <xf numFmtId="0" fontId="12" fillId="0" borderId="1" xfId="3" applyFont="1" applyBorder="1" applyAlignment="1">
      <alignment vertical="top"/>
    </xf>
    <xf numFmtId="0" fontId="12" fillId="0" borderId="1" xfId="3" applyFont="1" applyBorder="1" applyAlignment="1">
      <alignment horizontal="right" vertical="top"/>
    </xf>
    <xf numFmtId="0" fontId="6" fillId="0" borderId="1" xfId="3" applyFont="1" applyBorder="1" applyAlignment="1">
      <alignment vertical="top"/>
    </xf>
    <xf numFmtId="0" fontId="17" fillId="0" borderId="0" xfId="3" applyFont="1" applyBorder="1" applyAlignment="1">
      <alignment horizontal="left" vertical="top"/>
    </xf>
    <xf numFmtId="0" fontId="22" fillId="0" borderId="0" xfId="0" applyFont="1" applyBorder="1"/>
    <xf numFmtId="0" fontId="17" fillId="0" borderId="0" xfId="0" applyFont="1" applyBorder="1"/>
    <xf numFmtId="0" fontId="7" fillId="0" borderId="0" xfId="3" applyFont="1" applyBorder="1" applyAlignment="1">
      <alignment vertical="top"/>
    </xf>
    <xf numFmtId="0" fontId="7" fillId="0" borderId="0" xfId="3" applyFont="1" applyBorder="1" applyAlignment="1">
      <alignment horizontal="right" vertical="top"/>
    </xf>
    <xf numFmtId="3" fontId="22" fillId="0" borderId="0" xfId="0" applyNumberFormat="1" applyFont="1" applyBorder="1"/>
    <xf numFmtId="164" fontId="22" fillId="0" borderId="0" xfId="0" applyNumberFormat="1" applyFont="1" applyBorder="1"/>
    <xf numFmtId="3" fontId="7" fillId="0" borderId="0" xfId="3" applyNumberFormat="1" applyFont="1" applyBorder="1" applyAlignment="1">
      <alignment vertical="top"/>
    </xf>
    <xf numFmtId="0" fontId="7" fillId="0" borderId="0" xfId="3" applyFont="1" applyBorder="1"/>
    <xf numFmtId="0" fontId="20" fillId="0" borderId="0" xfId="0" applyFont="1" applyBorder="1"/>
    <xf numFmtId="2" fontId="7" fillId="0" borderId="0" xfId="3" applyNumberFormat="1" applyFont="1" applyBorder="1" applyAlignment="1">
      <alignment vertical="top"/>
    </xf>
    <xf numFmtId="0" fontId="22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0" fillId="0" borderId="0" xfId="0" applyFill="1"/>
    <xf numFmtId="0" fontId="7" fillId="0" borderId="0" xfId="3" applyFont="1" applyFill="1" applyAlignment="1">
      <alignment vertical="top"/>
    </xf>
    <xf numFmtId="0" fontId="0" fillId="0" borderId="0" xfId="0" applyFill="1" applyAlignment="1"/>
    <xf numFmtId="0" fontId="0" fillId="0" borderId="0" xfId="0" applyFill="1" applyAlignment="1">
      <alignment horizontal="right" wrapText="1"/>
    </xf>
    <xf numFmtId="0" fontId="6" fillId="0" borderId="0" xfId="3" applyFont="1" applyFill="1" applyAlignment="1">
      <alignment vertical="top"/>
    </xf>
    <xf numFmtId="0" fontId="7" fillId="0" borderId="0" xfId="3" applyFont="1" applyFill="1" applyAlignment="1"/>
    <xf numFmtId="3" fontId="7" fillId="0" borderId="0" xfId="3" applyNumberFormat="1" applyFont="1" applyFill="1" applyAlignment="1"/>
    <xf numFmtId="165" fontId="7" fillId="0" borderId="0" xfId="3" applyNumberFormat="1" applyFont="1" applyFill="1" applyAlignment="1"/>
    <xf numFmtId="0" fontId="22" fillId="0" borderId="1" xfId="0" applyFont="1" applyBorder="1" applyAlignment="1">
      <alignment horizontal="right"/>
    </xf>
    <xf numFmtId="0" fontId="22" fillId="3" borderId="0" xfId="0" applyFont="1" applyFill="1"/>
    <xf numFmtId="165" fontId="22" fillId="3" borderId="0" xfId="0" applyNumberFormat="1" applyFont="1" applyFill="1"/>
    <xf numFmtId="0" fontId="22" fillId="3" borderId="1" xfId="0" applyFont="1" applyFill="1" applyBorder="1"/>
    <xf numFmtId="165" fontId="22" fillId="3" borderId="1" xfId="0" applyNumberFormat="1" applyFont="1" applyFill="1" applyBorder="1"/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/>
    <xf numFmtId="165" fontId="22" fillId="0" borderId="3" xfId="0" applyNumberFormat="1" applyFont="1" applyBorder="1"/>
    <xf numFmtId="164" fontId="17" fillId="0" borderId="3" xfId="0" applyNumberFormat="1" applyFont="1" applyBorder="1"/>
    <xf numFmtId="3" fontId="6" fillId="0" borderId="0" xfId="4" applyNumberFormat="1" applyFont="1" applyAlignment="1"/>
    <xf numFmtId="164" fontId="6" fillId="0" borderId="0" xfId="4" applyNumberFormat="1" applyFont="1" applyAlignment="1"/>
    <xf numFmtId="4" fontId="6" fillId="0" borderId="0" xfId="4" applyNumberFormat="1" applyFont="1" applyAlignment="1"/>
    <xf numFmtId="165" fontId="6" fillId="0" borderId="0" xfId="4" applyNumberFormat="1" applyFont="1" applyAlignment="1"/>
    <xf numFmtId="164" fontId="17" fillId="0" borderId="3" xfId="4" applyNumberFormat="1" applyFont="1" applyBorder="1" applyAlignment="1"/>
    <xf numFmtId="0" fontId="17" fillId="0" borderId="1" xfId="0" applyFont="1" applyBorder="1"/>
    <xf numFmtId="3" fontId="6" fillId="0" borderId="0" xfId="4" applyNumberFormat="1" applyFont="1" applyAlignment="1">
      <alignment vertical="top"/>
    </xf>
    <xf numFmtId="0" fontId="17" fillId="0" borderId="1" xfId="0" applyFont="1" applyBorder="1" applyAlignment="1">
      <alignment horizontal="right"/>
    </xf>
    <xf numFmtId="3" fontId="17" fillId="0" borderId="0" xfId="0" applyNumberFormat="1" applyFont="1"/>
    <xf numFmtId="165" fontId="17" fillId="0" borderId="0" xfId="0" applyNumberFormat="1" applyFont="1"/>
    <xf numFmtId="0" fontId="17" fillId="0" borderId="3" xfId="0" applyFont="1" applyBorder="1" applyAlignment="1">
      <alignment horizontal="left"/>
    </xf>
    <xf numFmtId="4" fontId="17" fillId="0" borderId="3" xfId="0" applyNumberFormat="1" applyFont="1" applyBorder="1"/>
    <xf numFmtId="0" fontId="6" fillId="0" borderId="1" xfId="3" applyFont="1" applyBorder="1" applyAlignment="1">
      <alignment horizontal="right" vertical="top"/>
    </xf>
    <xf numFmtId="3" fontId="36" fillId="0" borderId="0" xfId="8" applyNumberFormat="1" applyFont="1" applyAlignment="1">
      <alignment horizontal="right"/>
    </xf>
    <xf numFmtId="3" fontId="36" fillId="0" borderId="3" xfId="8" applyNumberFormat="1" applyFont="1" applyBorder="1" applyAlignment="1">
      <alignment horizontal="right"/>
    </xf>
    <xf numFmtId="3" fontId="37" fillId="0" borderId="0" xfId="8" applyNumberFormat="1" applyFont="1" applyAlignment="1">
      <alignment horizontal="right"/>
    </xf>
    <xf numFmtId="0" fontId="12" fillId="0" borderId="6" xfId="3" applyFont="1" applyBorder="1" applyAlignment="1">
      <alignment horizontal="center" vertical="top"/>
    </xf>
    <xf numFmtId="0" fontId="12" fillId="0" borderId="6" xfId="3" applyFont="1" applyBorder="1" applyAlignment="1">
      <alignment horizontal="right" vertical="top"/>
    </xf>
    <xf numFmtId="0" fontId="0" fillId="0" borderId="6" xfId="0" applyBorder="1"/>
    <xf numFmtId="0" fontId="20" fillId="0" borderId="1" xfId="0" applyFont="1" applyBorder="1"/>
    <xf numFmtId="0" fontId="6" fillId="0" borderId="1" xfId="3" applyFont="1" applyBorder="1" applyAlignment="1">
      <alignment horizontal="right"/>
    </xf>
    <xf numFmtId="0" fontId="20" fillId="0" borderId="1" xfId="0" applyFont="1" applyBorder="1" applyAlignment="1"/>
    <xf numFmtId="3" fontId="12" fillId="0" borderId="0" xfId="3" applyNumberFormat="1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22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 textRotation="90" wrapText="1"/>
    </xf>
    <xf numFmtId="0" fontId="33" fillId="0" borderId="1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0" fontId="33" fillId="3" borderId="2" xfId="0" applyFont="1" applyFill="1" applyBorder="1" applyAlignment="1">
      <alignment horizontal="center" vertical="center" textRotation="90"/>
    </xf>
    <xf numFmtId="0" fontId="33" fillId="3" borderId="0" xfId="0" applyFont="1" applyFill="1" applyAlignment="1">
      <alignment horizontal="center" vertical="center" textRotation="90"/>
    </xf>
    <xf numFmtId="0" fontId="33" fillId="3" borderId="1" xfId="0" applyFont="1" applyFill="1" applyBorder="1" applyAlignment="1">
      <alignment horizontal="center" vertical="center" textRotation="90"/>
    </xf>
    <xf numFmtId="0" fontId="33" fillId="0" borderId="2" xfId="0" applyFont="1" applyBorder="1" applyAlignment="1">
      <alignment horizontal="center" vertical="center" textRotation="90"/>
    </xf>
    <xf numFmtId="0" fontId="33" fillId="0" borderId="0" xfId="0" applyFont="1" applyAlignment="1">
      <alignment horizontal="center" vertical="center" textRotation="90"/>
    </xf>
    <xf numFmtId="0" fontId="33" fillId="0" borderId="1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 textRotation="90"/>
    </xf>
    <xf numFmtId="0" fontId="12" fillId="0" borderId="4" xfId="3" applyFont="1" applyBorder="1" applyAlignment="1">
      <alignment horizontal="center" vertical="top"/>
    </xf>
    <xf numFmtId="0" fontId="12" fillId="0" borderId="4" xfId="3" applyFont="1" applyBorder="1" applyAlignment="1">
      <alignment horizontal="center"/>
    </xf>
    <xf numFmtId="0" fontId="12" fillId="2" borderId="1" xfId="2" applyFont="1" applyFill="1" applyBorder="1" applyAlignment="1">
      <alignment horizontal="right"/>
    </xf>
    <xf numFmtId="0" fontId="39" fillId="0" borderId="0" xfId="11" applyFont="1"/>
    <xf numFmtId="0" fontId="39" fillId="0" borderId="0" xfId="11" applyFont="1" applyAlignment="1">
      <alignment horizontal="left"/>
    </xf>
    <xf numFmtId="0" fontId="40" fillId="0" borderId="0" xfId="0" applyFont="1"/>
  </cellXfs>
  <cellStyles count="12">
    <cellStyle name="Enllaç" xfId="11" builtinId="8"/>
    <cellStyle name="Normal" xfId="0" builtinId="0"/>
    <cellStyle name="Normal 2" xfId="4" xr:uid="{00000000-0005-0000-0000-000002000000}"/>
    <cellStyle name="Normal 3" xfId="7" xr:uid="{00000000-0005-0000-0000-000003000000}"/>
    <cellStyle name="Normal 4" xfId="9" xr:uid="{00000000-0005-0000-0000-000004000000}"/>
    <cellStyle name="Normal 5" xfId="10" xr:uid="{00000000-0005-0000-0000-000005000000}"/>
    <cellStyle name="Normal_NAIX2006_COM_tax" xfId="8" xr:uid="{00000000-0005-0000-0000-000009000000}"/>
    <cellStyle name="Normal_Nax04cmq" xfId="2" xr:uid="{00000000-0005-0000-0000-00000A000000}"/>
    <cellStyle name="Normal_T.03 Tipus llars-dimensió-96" xfId="5" xr:uid="{00000000-0005-0000-0000-00000C000000}"/>
    <cellStyle name="Normal_T.74 Estr. del total llars-96" xfId="3" xr:uid="{00000000-0005-0000-0000-00000D000000}"/>
    <cellStyle name="Normal_Taula_publ_EST" xfId="1" xr:uid="{00000000-0005-0000-0000-00000E000000}"/>
    <cellStyle name="punt" xfId="6" xr:uid="{00000000-0005-0000-0000-00000F000000}"/>
  </cellStyles>
  <dxfs count="0"/>
  <tableStyles count="0" defaultTableStyle="TableStyleMedium9" defaultPivotStyle="PivotStyleLight16"/>
  <colors>
    <mruColors>
      <color rgb="FF0070C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6C85-5A79-47F7-8D2F-CC72D74DD640}">
  <dimension ref="A1:A13"/>
  <sheetViews>
    <sheetView showGridLines="0" tabSelected="1" workbookViewId="0"/>
  </sheetViews>
  <sheetFormatPr defaultRowHeight="15"/>
  <sheetData>
    <row r="1" spans="1:1" ht="20.100000000000001" customHeight="1">
      <c r="A1" s="282" t="s">
        <v>271</v>
      </c>
    </row>
    <row r="2" spans="1:1" ht="10.5" customHeight="1">
      <c r="A2" s="163"/>
    </row>
    <row r="3" spans="1:1" ht="20.100000000000001" customHeight="1">
      <c r="A3" s="280" t="s">
        <v>250</v>
      </c>
    </row>
    <row r="4" spans="1:1" ht="20.100000000000001" customHeight="1">
      <c r="A4" s="280" t="s">
        <v>254</v>
      </c>
    </row>
    <row r="5" spans="1:1" ht="20.100000000000001" customHeight="1">
      <c r="A5" s="280" t="s">
        <v>258</v>
      </c>
    </row>
    <row r="6" spans="1:1" ht="20.100000000000001" customHeight="1">
      <c r="A6" s="280" t="s">
        <v>264</v>
      </c>
    </row>
    <row r="7" spans="1:1" ht="20.100000000000001" customHeight="1">
      <c r="A7" s="280" t="s">
        <v>252</v>
      </c>
    </row>
    <row r="8" spans="1:1" ht="20.100000000000001" customHeight="1">
      <c r="A8" s="280" t="s">
        <v>261</v>
      </c>
    </row>
    <row r="9" spans="1:1" ht="20.100000000000001" customHeight="1">
      <c r="A9" s="280" t="s">
        <v>265</v>
      </c>
    </row>
    <row r="10" spans="1:1" ht="20.100000000000001" customHeight="1">
      <c r="A10" s="280" t="s">
        <v>253</v>
      </c>
    </row>
    <row r="11" spans="1:1" ht="20.100000000000001" customHeight="1">
      <c r="A11" s="280" t="s">
        <v>266</v>
      </c>
    </row>
    <row r="12" spans="1:1" ht="20.100000000000001" customHeight="1">
      <c r="A12" s="280" t="s">
        <v>270</v>
      </c>
    </row>
    <row r="13" spans="1:1" ht="20.100000000000001" customHeight="1">
      <c r="A13" s="281" t="s">
        <v>257</v>
      </c>
    </row>
  </sheetData>
  <hyperlinks>
    <hyperlink ref="A3" location="'T1'!A1" display="Taula 1. Indicadors de  fecunditat. Catalunya, 2015-2021" xr:uid="{0C080DF6-3C21-4DF9-AC4C-80C05928352C}"/>
    <hyperlink ref="A4" location="'T2'!A1" display="Taula 2.  Evolució dels nascuts vius per trimestres. Catalunya. 2019-2021" xr:uid="{390EDB10-11D0-4067-9C4A-93D0C8D118EC}"/>
    <hyperlink ref="A5" location="'T3'!A1" display="Taula 3. Nascuts vius i indicadors de fecunditat segons la nacionalitat de la mare. Catalunya. 2015-2021" xr:uid="{5D70C322-6409-497B-B076-56D2574F905E}"/>
    <hyperlink ref="A6" location="'T4'!A1" display="Taula 4. Nascuts vius de mare estrangera segons la nacionalitat de la mare.  Catalunya. 2020 i 2021" xr:uid="{FE73EF85-8CFF-46F6-B846-BF0614C4DC3E}"/>
    <hyperlink ref="A7" location="'T5'!A1" display="Taula 5. Noms més freqüents en els nadons nascuts el 2021. Catalunya i àmbits del Pla territorial" xr:uid="{FB9D3BCB-530E-438F-989D-12BA1FE7F4A1}"/>
    <hyperlink ref="A8" location="'T6'!A1" display="Taula 6. Evolució dels nascuts vius. Catalunya, àmbits del Pla territorial i comarques.  2019- 2021" xr:uid="{DC8138E3-C1E9-4746-AFBD-8DF55A380535}"/>
    <hyperlink ref="A9" location="'T7'!A1" display="Taula 7. Evolució dels nascuts vius per grandària del municipi. Catalunya. 2019-2021" xr:uid="{3B545FFD-F0B0-4B71-9B76-4A63084F42A2}"/>
    <hyperlink ref="A10" location="'T8'!A1" display="Taula 8. Nascuts vius i taxa bruta de natalitat. Catalunya, Àmbits del Pla territorial i comarques. 2021" xr:uid="{DBAF4DB0-3883-41B7-90F1-4A2CDF54A566}"/>
    <hyperlink ref="A11" location="'T9'!A1" display="Taula 9. Naixements segons nacionalitat de la mare. Catalunya, àmbits del Pla territorial i comarques. 2021" xr:uid="{E86EAFA1-81AB-4F2D-8086-465A22A9B098}"/>
    <hyperlink ref="A12" location="'T10'!A1" display="Taula 10. Naixements segons nacionalitat de la mare i grandària del municipi. Catalunya. 2021" xr:uid="{16E8CA38-8CEF-4919-96D2-57B10EA6CFD4}"/>
    <hyperlink ref="A13" location="'T11'!A1" display="Taula 11. Naixements segons nacionalitat de la mare. Municipis de més de 20.000 habitants. 2021" xr:uid="{18F92111-E317-447D-BB60-535E6849E43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117"/>
  <sheetViews>
    <sheetView showGridLines="0" zoomScaleNormal="100" workbookViewId="0"/>
  </sheetViews>
  <sheetFormatPr defaultColWidth="11.42578125" defaultRowHeight="11.25"/>
  <cols>
    <col min="1" max="1" width="18.140625" style="1" customWidth="1"/>
    <col min="2" max="2" width="10.28515625" style="1" customWidth="1"/>
    <col min="3" max="3" width="10.5703125" style="1" customWidth="1"/>
    <col min="4" max="4" width="9.5703125" style="1" customWidth="1"/>
    <col min="5" max="5" width="10.5703125" style="1" customWidth="1"/>
    <col min="6" max="9" width="5.140625" style="1" customWidth="1"/>
    <col min="10" max="11" width="11.42578125" style="1"/>
    <col min="12" max="12" width="29.85546875" style="1" customWidth="1"/>
    <col min="13" max="247" width="11.42578125" style="1"/>
    <col min="248" max="248" width="19" style="1" customWidth="1"/>
    <col min="249" max="251" width="11.140625" style="1" customWidth="1"/>
    <col min="252" max="252" width="17.5703125" style="1" customWidth="1"/>
    <col min="253" max="254" width="9.140625" style="1" customWidth="1"/>
    <col min="255" max="255" width="11.42578125" style="1"/>
    <col min="256" max="256" width="15.85546875" style="1" customWidth="1"/>
    <col min="257" max="259" width="13.42578125" style="1" customWidth="1"/>
    <col min="260" max="503" width="11.42578125" style="1"/>
    <col min="504" max="504" width="19" style="1" customWidth="1"/>
    <col min="505" max="507" width="11.140625" style="1" customWidth="1"/>
    <col min="508" max="508" width="17.5703125" style="1" customWidth="1"/>
    <col min="509" max="510" width="9.140625" style="1" customWidth="1"/>
    <col min="511" max="511" width="11.42578125" style="1"/>
    <col min="512" max="512" width="15.85546875" style="1" customWidth="1"/>
    <col min="513" max="515" width="13.42578125" style="1" customWidth="1"/>
    <col min="516" max="759" width="11.42578125" style="1"/>
    <col min="760" max="760" width="19" style="1" customWidth="1"/>
    <col min="761" max="763" width="11.140625" style="1" customWidth="1"/>
    <col min="764" max="764" width="17.5703125" style="1" customWidth="1"/>
    <col min="765" max="766" width="9.140625" style="1" customWidth="1"/>
    <col min="767" max="767" width="11.42578125" style="1"/>
    <col min="768" max="768" width="15.85546875" style="1" customWidth="1"/>
    <col min="769" max="771" width="13.42578125" style="1" customWidth="1"/>
    <col min="772" max="1015" width="11.42578125" style="1"/>
    <col min="1016" max="1016" width="19" style="1" customWidth="1"/>
    <col min="1017" max="1019" width="11.140625" style="1" customWidth="1"/>
    <col min="1020" max="1020" width="17.5703125" style="1" customWidth="1"/>
    <col min="1021" max="1022" width="9.140625" style="1" customWidth="1"/>
    <col min="1023" max="1023" width="11.42578125" style="1"/>
    <col min="1024" max="1024" width="15.85546875" style="1" customWidth="1"/>
    <col min="1025" max="1027" width="13.42578125" style="1" customWidth="1"/>
    <col min="1028" max="1271" width="11.42578125" style="1"/>
    <col min="1272" max="1272" width="19" style="1" customWidth="1"/>
    <col min="1273" max="1275" width="11.140625" style="1" customWidth="1"/>
    <col min="1276" max="1276" width="17.5703125" style="1" customWidth="1"/>
    <col min="1277" max="1278" width="9.140625" style="1" customWidth="1"/>
    <col min="1279" max="1279" width="11.42578125" style="1"/>
    <col min="1280" max="1280" width="15.85546875" style="1" customWidth="1"/>
    <col min="1281" max="1283" width="13.42578125" style="1" customWidth="1"/>
    <col min="1284" max="1527" width="11.42578125" style="1"/>
    <col min="1528" max="1528" width="19" style="1" customWidth="1"/>
    <col min="1529" max="1531" width="11.140625" style="1" customWidth="1"/>
    <col min="1532" max="1532" width="17.5703125" style="1" customWidth="1"/>
    <col min="1533" max="1534" width="9.140625" style="1" customWidth="1"/>
    <col min="1535" max="1535" width="11.42578125" style="1"/>
    <col min="1536" max="1536" width="15.85546875" style="1" customWidth="1"/>
    <col min="1537" max="1539" width="13.42578125" style="1" customWidth="1"/>
    <col min="1540" max="1783" width="11.42578125" style="1"/>
    <col min="1784" max="1784" width="19" style="1" customWidth="1"/>
    <col min="1785" max="1787" width="11.140625" style="1" customWidth="1"/>
    <col min="1788" max="1788" width="17.5703125" style="1" customWidth="1"/>
    <col min="1789" max="1790" width="9.140625" style="1" customWidth="1"/>
    <col min="1791" max="1791" width="11.42578125" style="1"/>
    <col min="1792" max="1792" width="15.85546875" style="1" customWidth="1"/>
    <col min="1793" max="1795" width="13.42578125" style="1" customWidth="1"/>
    <col min="1796" max="2039" width="11.42578125" style="1"/>
    <col min="2040" max="2040" width="19" style="1" customWidth="1"/>
    <col min="2041" max="2043" width="11.140625" style="1" customWidth="1"/>
    <col min="2044" max="2044" width="17.5703125" style="1" customWidth="1"/>
    <col min="2045" max="2046" width="9.140625" style="1" customWidth="1"/>
    <col min="2047" max="2047" width="11.42578125" style="1"/>
    <col min="2048" max="2048" width="15.85546875" style="1" customWidth="1"/>
    <col min="2049" max="2051" width="13.42578125" style="1" customWidth="1"/>
    <col min="2052" max="2295" width="11.42578125" style="1"/>
    <col min="2296" max="2296" width="19" style="1" customWidth="1"/>
    <col min="2297" max="2299" width="11.140625" style="1" customWidth="1"/>
    <col min="2300" max="2300" width="17.5703125" style="1" customWidth="1"/>
    <col min="2301" max="2302" width="9.140625" style="1" customWidth="1"/>
    <col min="2303" max="2303" width="11.42578125" style="1"/>
    <col min="2304" max="2304" width="15.85546875" style="1" customWidth="1"/>
    <col min="2305" max="2307" width="13.42578125" style="1" customWidth="1"/>
    <col min="2308" max="2551" width="11.42578125" style="1"/>
    <col min="2552" max="2552" width="19" style="1" customWidth="1"/>
    <col min="2553" max="2555" width="11.140625" style="1" customWidth="1"/>
    <col min="2556" max="2556" width="17.5703125" style="1" customWidth="1"/>
    <col min="2557" max="2558" width="9.140625" style="1" customWidth="1"/>
    <col min="2559" max="2559" width="11.42578125" style="1"/>
    <col min="2560" max="2560" width="15.85546875" style="1" customWidth="1"/>
    <col min="2561" max="2563" width="13.42578125" style="1" customWidth="1"/>
    <col min="2564" max="2807" width="11.42578125" style="1"/>
    <col min="2808" max="2808" width="19" style="1" customWidth="1"/>
    <col min="2809" max="2811" width="11.140625" style="1" customWidth="1"/>
    <col min="2812" max="2812" width="17.5703125" style="1" customWidth="1"/>
    <col min="2813" max="2814" width="9.140625" style="1" customWidth="1"/>
    <col min="2815" max="2815" width="11.42578125" style="1"/>
    <col min="2816" max="2816" width="15.85546875" style="1" customWidth="1"/>
    <col min="2817" max="2819" width="13.42578125" style="1" customWidth="1"/>
    <col min="2820" max="3063" width="11.42578125" style="1"/>
    <col min="3064" max="3064" width="19" style="1" customWidth="1"/>
    <col min="3065" max="3067" width="11.140625" style="1" customWidth="1"/>
    <col min="3068" max="3068" width="17.5703125" style="1" customWidth="1"/>
    <col min="3069" max="3070" width="9.140625" style="1" customWidth="1"/>
    <col min="3071" max="3071" width="11.42578125" style="1"/>
    <col min="3072" max="3072" width="15.85546875" style="1" customWidth="1"/>
    <col min="3073" max="3075" width="13.42578125" style="1" customWidth="1"/>
    <col min="3076" max="3319" width="11.42578125" style="1"/>
    <col min="3320" max="3320" width="19" style="1" customWidth="1"/>
    <col min="3321" max="3323" width="11.140625" style="1" customWidth="1"/>
    <col min="3324" max="3324" width="17.5703125" style="1" customWidth="1"/>
    <col min="3325" max="3326" width="9.140625" style="1" customWidth="1"/>
    <col min="3327" max="3327" width="11.42578125" style="1"/>
    <col min="3328" max="3328" width="15.85546875" style="1" customWidth="1"/>
    <col min="3329" max="3331" width="13.42578125" style="1" customWidth="1"/>
    <col min="3332" max="3575" width="11.42578125" style="1"/>
    <col min="3576" max="3576" width="19" style="1" customWidth="1"/>
    <col min="3577" max="3579" width="11.140625" style="1" customWidth="1"/>
    <col min="3580" max="3580" width="17.5703125" style="1" customWidth="1"/>
    <col min="3581" max="3582" width="9.140625" style="1" customWidth="1"/>
    <col min="3583" max="3583" width="11.42578125" style="1"/>
    <col min="3584" max="3584" width="15.85546875" style="1" customWidth="1"/>
    <col min="3585" max="3587" width="13.42578125" style="1" customWidth="1"/>
    <col min="3588" max="3831" width="11.42578125" style="1"/>
    <col min="3832" max="3832" width="19" style="1" customWidth="1"/>
    <col min="3833" max="3835" width="11.140625" style="1" customWidth="1"/>
    <col min="3836" max="3836" width="17.5703125" style="1" customWidth="1"/>
    <col min="3837" max="3838" width="9.140625" style="1" customWidth="1"/>
    <col min="3839" max="3839" width="11.42578125" style="1"/>
    <col min="3840" max="3840" width="15.85546875" style="1" customWidth="1"/>
    <col min="3841" max="3843" width="13.42578125" style="1" customWidth="1"/>
    <col min="3844" max="4087" width="11.42578125" style="1"/>
    <col min="4088" max="4088" width="19" style="1" customWidth="1"/>
    <col min="4089" max="4091" width="11.140625" style="1" customWidth="1"/>
    <col min="4092" max="4092" width="17.5703125" style="1" customWidth="1"/>
    <col min="4093" max="4094" width="9.140625" style="1" customWidth="1"/>
    <col min="4095" max="4095" width="11.42578125" style="1"/>
    <col min="4096" max="4096" width="15.85546875" style="1" customWidth="1"/>
    <col min="4097" max="4099" width="13.42578125" style="1" customWidth="1"/>
    <col min="4100" max="4343" width="11.42578125" style="1"/>
    <col min="4344" max="4344" width="19" style="1" customWidth="1"/>
    <col min="4345" max="4347" width="11.140625" style="1" customWidth="1"/>
    <col min="4348" max="4348" width="17.5703125" style="1" customWidth="1"/>
    <col min="4349" max="4350" width="9.140625" style="1" customWidth="1"/>
    <col min="4351" max="4351" width="11.42578125" style="1"/>
    <col min="4352" max="4352" width="15.85546875" style="1" customWidth="1"/>
    <col min="4353" max="4355" width="13.42578125" style="1" customWidth="1"/>
    <col min="4356" max="4599" width="11.42578125" style="1"/>
    <col min="4600" max="4600" width="19" style="1" customWidth="1"/>
    <col min="4601" max="4603" width="11.140625" style="1" customWidth="1"/>
    <col min="4604" max="4604" width="17.5703125" style="1" customWidth="1"/>
    <col min="4605" max="4606" width="9.140625" style="1" customWidth="1"/>
    <col min="4607" max="4607" width="11.42578125" style="1"/>
    <col min="4608" max="4608" width="15.85546875" style="1" customWidth="1"/>
    <col min="4609" max="4611" width="13.42578125" style="1" customWidth="1"/>
    <col min="4612" max="4855" width="11.42578125" style="1"/>
    <col min="4856" max="4856" width="19" style="1" customWidth="1"/>
    <col min="4857" max="4859" width="11.140625" style="1" customWidth="1"/>
    <col min="4860" max="4860" width="17.5703125" style="1" customWidth="1"/>
    <col min="4861" max="4862" width="9.140625" style="1" customWidth="1"/>
    <col min="4863" max="4863" width="11.42578125" style="1"/>
    <col min="4864" max="4864" width="15.85546875" style="1" customWidth="1"/>
    <col min="4865" max="4867" width="13.42578125" style="1" customWidth="1"/>
    <col min="4868" max="5111" width="11.42578125" style="1"/>
    <col min="5112" max="5112" width="19" style="1" customWidth="1"/>
    <col min="5113" max="5115" width="11.140625" style="1" customWidth="1"/>
    <col min="5116" max="5116" width="17.5703125" style="1" customWidth="1"/>
    <col min="5117" max="5118" width="9.140625" style="1" customWidth="1"/>
    <col min="5119" max="5119" width="11.42578125" style="1"/>
    <col min="5120" max="5120" width="15.85546875" style="1" customWidth="1"/>
    <col min="5121" max="5123" width="13.42578125" style="1" customWidth="1"/>
    <col min="5124" max="5367" width="11.42578125" style="1"/>
    <col min="5368" max="5368" width="19" style="1" customWidth="1"/>
    <col min="5369" max="5371" width="11.140625" style="1" customWidth="1"/>
    <col min="5372" max="5372" width="17.5703125" style="1" customWidth="1"/>
    <col min="5373" max="5374" width="9.140625" style="1" customWidth="1"/>
    <col min="5375" max="5375" width="11.42578125" style="1"/>
    <col min="5376" max="5376" width="15.85546875" style="1" customWidth="1"/>
    <col min="5377" max="5379" width="13.42578125" style="1" customWidth="1"/>
    <col min="5380" max="5623" width="11.42578125" style="1"/>
    <col min="5624" max="5624" width="19" style="1" customWidth="1"/>
    <col min="5625" max="5627" width="11.140625" style="1" customWidth="1"/>
    <col min="5628" max="5628" width="17.5703125" style="1" customWidth="1"/>
    <col min="5629" max="5630" width="9.140625" style="1" customWidth="1"/>
    <col min="5631" max="5631" width="11.42578125" style="1"/>
    <col min="5632" max="5632" width="15.85546875" style="1" customWidth="1"/>
    <col min="5633" max="5635" width="13.42578125" style="1" customWidth="1"/>
    <col min="5636" max="5879" width="11.42578125" style="1"/>
    <col min="5880" max="5880" width="19" style="1" customWidth="1"/>
    <col min="5881" max="5883" width="11.140625" style="1" customWidth="1"/>
    <col min="5884" max="5884" width="17.5703125" style="1" customWidth="1"/>
    <col min="5885" max="5886" width="9.140625" style="1" customWidth="1"/>
    <col min="5887" max="5887" width="11.42578125" style="1"/>
    <col min="5888" max="5888" width="15.85546875" style="1" customWidth="1"/>
    <col min="5889" max="5891" width="13.42578125" style="1" customWidth="1"/>
    <col min="5892" max="6135" width="11.42578125" style="1"/>
    <col min="6136" max="6136" width="19" style="1" customWidth="1"/>
    <col min="6137" max="6139" width="11.140625" style="1" customWidth="1"/>
    <col min="6140" max="6140" width="17.5703125" style="1" customWidth="1"/>
    <col min="6141" max="6142" width="9.140625" style="1" customWidth="1"/>
    <col min="6143" max="6143" width="11.42578125" style="1"/>
    <col min="6144" max="6144" width="15.85546875" style="1" customWidth="1"/>
    <col min="6145" max="6147" width="13.42578125" style="1" customWidth="1"/>
    <col min="6148" max="6391" width="11.42578125" style="1"/>
    <col min="6392" max="6392" width="19" style="1" customWidth="1"/>
    <col min="6393" max="6395" width="11.140625" style="1" customWidth="1"/>
    <col min="6396" max="6396" width="17.5703125" style="1" customWidth="1"/>
    <col min="6397" max="6398" width="9.140625" style="1" customWidth="1"/>
    <col min="6399" max="6399" width="11.42578125" style="1"/>
    <col min="6400" max="6400" width="15.85546875" style="1" customWidth="1"/>
    <col min="6401" max="6403" width="13.42578125" style="1" customWidth="1"/>
    <col min="6404" max="6647" width="11.42578125" style="1"/>
    <col min="6648" max="6648" width="19" style="1" customWidth="1"/>
    <col min="6649" max="6651" width="11.140625" style="1" customWidth="1"/>
    <col min="6652" max="6652" width="17.5703125" style="1" customWidth="1"/>
    <col min="6653" max="6654" width="9.140625" style="1" customWidth="1"/>
    <col min="6655" max="6655" width="11.42578125" style="1"/>
    <col min="6656" max="6656" width="15.85546875" style="1" customWidth="1"/>
    <col min="6657" max="6659" width="13.42578125" style="1" customWidth="1"/>
    <col min="6660" max="6903" width="11.42578125" style="1"/>
    <col min="6904" max="6904" width="19" style="1" customWidth="1"/>
    <col min="6905" max="6907" width="11.140625" style="1" customWidth="1"/>
    <col min="6908" max="6908" width="17.5703125" style="1" customWidth="1"/>
    <col min="6909" max="6910" width="9.140625" style="1" customWidth="1"/>
    <col min="6911" max="6911" width="11.42578125" style="1"/>
    <col min="6912" max="6912" width="15.85546875" style="1" customWidth="1"/>
    <col min="6913" max="6915" width="13.42578125" style="1" customWidth="1"/>
    <col min="6916" max="7159" width="11.42578125" style="1"/>
    <col min="7160" max="7160" width="19" style="1" customWidth="1"/>
    <col min="7161" max="7163" width="11.140625" style="1" customWidth="1"/>
    <col min="7164" max="7164" width="17.5703125" style="1" customWidth="1"/>
    <col min="7165" max="7166" width="9.140625" style="1" customWidth="1"/>
    <col min="7167" max="7167" width="11.42578125" style="1"/>
    <col min="7168" max="7168" width="15.85546875" style="1" customWidth="1"/>
    <col min="7169" max="7171" width="13.42578125" style="1" customWidth="1"/>
    <col min="7172" max="7415" width="11.42578125" style="1"/>
    <col min="7416" max="7416" width="19" style="1" customWidth="1"/>
    <col min="7417" max="7419" width="11.140625" style="1" customWidth="1"/>
    <col min="7420" max="7420" width="17.5703125" style="1" customWidth="1"/>
    <col min="7421" max="7422" width="9.140625" style="1" customWidth="1"/>
    <col min="7423" max="7423" width="11.42578125" style="1"/>
    <col min="7424" max="7424" width="15.85546875" style="1" customWidth="1"/>
    <col min="7425" max="7427" width="13.42578125" style="1" customWidth="1"/>
    <col min="7428" max="7671" width="11.42578125" style="1"/>
    <col min="7672" max="7672" width="19" style="1" customWidth="1"/>
    <col min="7673" max="7675" width="11.140625" style="1" customWidth="1"/>
    <col min="7676" max="7676" width="17.5703125" style="1" customWidth="1"/>
    <col min="7677" max="7678" width="9.140625" style="1" customWidth="1"/>
    <col min="7679" max="7679" width="11.42578125" style="1"/>
    <col min="7680" max="7680" width="15.85546875" style="1" customWidth="1"/>
    <col min="7681" max="7683" width="13.42578125" style="1" customWidth="1"/>
    <col min="7684" max="7927" width="11.42578125" style="1"/>
    <col min="7928" max="7928" width="19" style="1" customWidth="1"/>
    <col min="7929" max="7931" width="11.140625" style="1" customWidth="1"/>
    <col min="7932" max="7932" width="17.5703125" style="1" customWidth="1"/>
    <col min="7933" max="7934" width="9.140625" style="1" customWidth="1"/>
    <col min="7935" max="7935" width="11.42578125" style="1"/>
    <col min="7936" max="7936" width="15.85546875" style="1" customWidth="1"/>
    <col min="7937" max="7939" width="13.42578125" style="1" customWidth="1"/>
    <col min="7940" max="8183" width="11.42578125" style="1"/>
    <col min="8184" max="8184" width="19" style="1" customWidth="1"/>
    <col min="8185" max="8187" width="11.140625" style="1" customWidth="1"/>
    <col min="8188" max="8188" width="17.5703125" style="1" customWidth="1"/>
    <col min="8189" max="8190" width="9.140625" style="1" customWidth="1"/>
    <col min="8191" max="8191" width="11.42578125" style="1"/>
    <col min="8192" max="8192" width="15.85546875" style="1" customWidth="1"/>
    <col min="8193" max="8195" width="13.42578125" style="1" customWidth="1"/>
    <col min="8196" max="8439" width="11.42578125" style="1"/>
    <col min="8440" max="8440" width="19" style="1" customWidth="1"/>
    <col min="8441" max="8443" width="11.140625" style="1" customWidth="1"/>
    <col min="8444" max="8444" width="17.5703125" style="1" customWidth="1"/>
    <col min="8445" max="8446" width="9.140625" style="1" customWidth="1"/>
    <col min="8447" max="8447" width="11.42578125" style="1"/>
    <col min="8448" max="8448" width="15.85546875" style="1" customWidth="1"/>
    <col min="8449" max="8451" width="13.42578125" style="1" customWidth="1"/>
    <col min="8452" max="8695" width="11.42578125" style="1"/>
    <col min="8696" max="8696" width="19" style="1" customWidth="1"/>
    <col min="8697" max="8699" width="11.140625" style="1" customWidth="1"/>
    <col min="8700" max="8700" width="17.5703125" style="1" customWidth="1"/>
    <col min="8701" max="8702" width="9.140625" style="1" customWidth="1"/>
    <col min="8703" max="8703" width="11.42578125" style="1"/>
    <col min="8704" max="8704" width="15.85546875" style="1" customWidth="1"/>
    <col min="8705" max="8707" width="13.42578125" style="1" customWidth="1"/>
    <col min="8708" max="8951" width="11.42578125" style="1"/>
    <col min="8952" max="8952" width="19" style="1" customWidth="1"/>
    <col min="8953" max="8955" width="11.140625" style="1" customWidth="1"/>
    <col min="8956" max="8956" width="17.5703125" style="1" customWidth="1"/>
    <col min="8957" max="8958" width="9.140625" style="1" customWidth="1"/>
    <col min="8959" max="8959" width="11.42578125" style="1"/>
    <col min="8960" max="8960" width="15.85546875" style="1" customWidth="1"/>
    <col min="8961" max="8963" width="13.42578125" style="1" customWidth="1"/>
    <col min="8964" max="9207" width="11.42578125" style="1"/>
    <col min="9208" max="9208" width="19" style="1" customWidth="1"/>
    <col min="9209" max="9211" width="11.140625" style="1" customWidth="1"/>
    <col min="9212" max="9212" width="17.5703125" style="1" customWidth="1"/>
    <col min="9213" max="9214" width="9.140625" style="1" customWidth="1"/>
    <col min="9215" max="9215" width="11.42578125" style="1"/>
    <col min="9216" max="9216" width="15.85546875" style="1" customWidth="1"/>
    <col min="9217" max="9219" width="13.42578125" style="1" customWidth="1"/>
    <col min="9220" max="9463" width="11.42578125" style="1"/>
    <col min="9464" max="9464" width="19" style="1" customWidth="1"/>
    <col min="9465" max="9467" width="11.140625" style="1" customWidth="1"/>
    <col min="9468" max="9468" width="17.5703125" style="1" customWidth="1"/>
    <col min="9469" max="9470" width="9.140625" style="1" customWidth="1"/>
    <col min="9471" max="9471" width="11.42578125" style="1"/>
    <col min="9472" max="9472" width="15.85546875" style="1" customWidth="1"/>
    <col min="9473" max="9475" width="13.42578125" style="1" customWidth="1"/>
    <col min="9476" max="9719" width="11.42578125" style="1"/>
    <col min="9720" max="9720" width="19" style="1" customWidth="1"/>
    <col min="9721" max="9723" width="11.140625" style="1" customWidth="1"/>
    <col min="9724" max="9724" width="17.5703125" style="1" customWidth="1"/>
    <col min="9725" max="9726" width="9.140625" style="1" customWidth="1"/>
    <col min="9727" max="9727" width="11.42578125" style="1"/>
    <col min="9728" max="9728" width="15.85546875" style="1" customWidth="1"/>
    <col min="9729" max="9731" width="13.42578125" style="1" customWidth="1"/>
    <col min="9732" max="9975" width="11.42578125" style="1"/>
    <col min="9976" max="9976" width="19" style="1" customWidth="1"/>
    <col min="9977" max="9979" width="11.140625" style="1" customWidth="1"/>
    <col min="9980" max="9980" width="17.5703125" style="1" customWidth="1"/>
    <col min="9981" max="9982" width="9.140625" style="1" customWidth="1"/>
    <col min="9983" max="9983" width="11.42578125" style="1"/>
    <col min="9984" max="9984" width="15.85546875" style="1" customWidth="1"/>
    <col min="9985" max="9987" width="13.42578125" style="1" customWidth="1"/>
    <col min="9988" max="10231" width="11.42578125" style="1"/>
    <col min="10232" max="10232" width="19" style="1" customWidth="1"/>
    <col min="10233" max="10235" width="11.140625" style="1" customWidth="1"/>
    <col min="10236" max="10236" width="17.5703125" style="1" customWidth="1"/>
    <col min="10237" max="10238" width="9.140625" style="1" customWidth="1"/>
    <col min="10239" max="10239" width="11.42578125" style="1"/>
    <col min="10240" max="10240" width="15.85546875" style="1" customWidth="1"/>
    <col min="10241" max="10243" width="13.42578125" style="1" customWidth="1"/>
    <col min="10244" max="10487" width="11.42578125" style="1"/>
    <col min="10488" max="10488" width="19" style="1" customWidth="1"/>
    <col min="10489" max="10491" width="11.140625" style="1" customWidth="1"/>
    <col min="10492" max="10492" width="17.5703125" style="1" customWidth="1"/>
    <col min="10493" max="10494" width="9.140625" style="1" customWidth="1"/>
    <col min="10495" max="10495" width="11.42578125" style="1"/>
    <col min="10496" max="10496" width="15.85546875" style="1" customWidth="1"/>
    <col min="10497" max="10499" width="13.42578125" style="1" customWidth="1"/>
    <col min="10500" max="10743" width="11.42578125" style="1"/>
    <col min="10744" max="10744" width="19" style="1" customWidth="1"/>
    <col min="10745" max="10747" width="11.140625" style="1" customWidth="1"/>
    <col min="10748" max="10748" width="17.5703125" style="1" customWidth="1"/>
    <col min="10749" max="10750" width="9.140625" style="1" customWidth="1"/>
    <col min="10751" max="10751" width="11.42578125" style="1"/>
    <col min="10752" max="10752" width="15.85546875" style="1" customWidth="1"/>
    <col min="10753" max="10755" width="13.42578125" style="1" customWidth="1"/>
    <col min="10756" max="10999" width="11.42578125" style="1"/>
    <col min="11000" max="11000" width="19" style="1" customWidth="1"/>
    <col min="11001" max="11003" width="11.140625" style="1" customWidth="1"/>
    <col min="11004" max="11004" width="17.5703125" style="1" customWidth="1"/>
    <col min="11005" max="11006" width="9.140625" style="1" customWidth="1"/>
    <col min="11007" max="11007" width="11.42578125" style="1"/>
    <col min="11008" max="11008" width="15.85546875" style="1" customWidth="1"/>
    <col min="11009" max="11011" width="13.42578125" style="1" customWidth="1"/>
    <col min="11012" max="11255" width="11.42578125" style="1"/>
    <col min="11256" max="11256" width="19" style="1" customWidth="1"/>
    <col min="11257" max="11259" width="11.140625" style="1" customWidth="1"/>
    <col min="11260" max="11260" width="17.5703125" style="1" customWidth="1"/>
    <col min="11261" max="11262" width="9.140625" style="1" customWidth="1"/>
    <col min="11263" max="11263" width="11.42578125" style="1"/>
    <col min="11264" max="11264" width="15.85546875" style="1" customWidth="1"/>
    <col min="11265" max="11267" width="13.42578125" style="1" customWidth="1"/>
    <col min="11268" max="11511" width="11.42578125" style="1"/>
    <col min="11512" max="11512" width="19" style="1" customWidth="1"/>
    <col min="11513" max="11515" width="11.140625" style="1" customWidth="1"/>
    <col min="11516" max="11516" width="17.5703125" style="1" customWidth="1"/>
    <col min="11517" max="11518" width="9.140625" style="1" customWidth="1"/>
    <col min="11519" max="11519" width="11.42578125" style="1"/>
    <col min="11520" max="11520" width="15.85546875" style="1" customWidth="1"/>
    <col min="11521" max="11523" width="13.42578125" style="1" customWidth="1"/>
    <col min="11524" max="11767" width="11.42578125" style="1"/>
    <col min="11768" max="11768" width="19" style="1" customWidth="1"/>
    <col min="11769" max="11771" width="11.140625" style="1" customWidth="1"/>
    <col min="11772" max="11772" width="17.5703125" style="1" customWidth="1"/>
    <col min="11773" max="11774" width="9.140625" style="1" customWidth="1"/>
    <col min="11775" max="11775" width="11.42578125" style="1"/>
    <col min="11776" max="11776" width="15.85546875" style="1" customWidth="1"/>
    <col min="11777" max="11779" width="13.42578125" style="1" customWidth="1"/>
    <col min="11780" max="12023" width="11.42578125" style="1"/>
    <col min="12024" max="12024" width="19" style="1" customWidth="1"/>
    <col min="12025" max="12027" width="11.140625" style="1" customWidth="1"/>
    <col min="12028" max="12028" width="17.5703125" style="1" customWidth="1"/>
    <col min="12029" max="12030" width="9.140625" style="1" customWidth="1"/>
    <col min="12031" max="12031" width="11.42578125" style="1"/>
    <col min="12032" max="12032" width="15.85546875" style="1" customWidth="1"/>
    <col min="12033" max="12035" width="13.42578125" style="1" customWidth="1"/>
    <col min="12036" max="12279" width="11.42578125" style="1"/>
    <col min="12280" max="12280" width="19" style="1" customWidth="1"/>
    <col min="12281" max="12283" width="11.140625" style="1" customWidth="1"/>
    <col min="12284" max="12284" width="17.5703125" style="1" customWidth="1"/>
    <col min="12285" max="12286" width="9.140625" style="1" customWidth="1"/>
    <col min="12287" max="12287" width="11.42578125" style="1"/>
    <col min="12288" max="12288" width="15.85546875" style="1" customWidth="1"/>
    <col min="12289" max="12291" width="13.42578125" style="1" customWidth="1"/>
    <col min="12292" max="12535" width="11.42578125" style="1"/>
    <col min="12536" max="12536" width="19" style="1" customWidth="1"/>
    <col min="12537" max="12539" width="11.140625" style="1" customWidth="1"/>
    <col min="12540" max="12540" width="17.5703125" style="1" customWidth="1"/>
    <col min="12541" max="12542" width="9.140625" style="1" customWidth="1"/>
    <col min="12543" max="12543" width="11.42578125" style="1"/>
    <col min="12544" max="12544" width="15.85546875" style="1" customWidth="1"/>
    <col min="12545" max="12547" width="13.42578125" style="1" customWidth="1"/>
    <col min="12548" max="12791" width="11.42578125" style="1"/>
    <col min="12792" max="12792" width="19" style="1" customWidth="1"/>
    <col min="12793" max="12795" width="11.140625" style="1" customWidth="1"/>
    <col min="12796" max="12796" width="17.5703125" style="1" customWidth="1"/>
    <col min="12797" max="12798" width="9.140625" style="1" customWidth="1"/>
    <col min="12799" max="12799" width="11.42578125" style="1"/>
    <col min="12800" max="12800" width="15.85546875" style="1" customWidth="1"/>
    <col min="12801" max="12803" width="13.42578125" style="1" customWidth="1"/>
    <col min="12804" max="13047" width="11.42578125" style="1"/>
    <col min="13048" max="13048" width="19" style="1" customWidth="1"/>
    <col min="13049" max="13051" width="11.140625" style="1" customWidth="1"/>
    <col min="13052" max="13052" width="17.5703125" style="1" customWidth="1"/>
    <col min="13053" max="13054" width="9.140625" style="1" customWidth="1"/>
    <col min="13055" max="13055" width="11.42578125" style="1"/>
    <col min="13056" max="13056" width="15.85546875" style="1" customWidth="1"/>
    <col min="13057" max="13059" width="13.42578125" style="1" customWidth="1"/>
    <col min="13060" max="13303" width="11.42578125" style="1"/>
    <col min="13304" max="13304" width="19" style="1" customWidth="1"/>
    <col min="13305" max="13307" width="11.140625" style="1" customWidth="1"/>
    <col min="13308" max="13308" width="17.5703125" style="1" customWidth="1"/>
    <col min="13309" max="13310" width="9.140625" style="1" customWidth="1"/>
    <col min="13311" max="13311" width="11.42578125" style="1"/>
    <col min="13312" max="13312" width="15.85546875" style="1" customWidth="1"/>
    <col min="13313" max="13315" width="13.42578125" style="1" customWidth="1"/>
    <col min="13316" max="13559" width="11.42578125" style="1"/>
    <col min="13560" max="13560" width="19" style="1" customWidth="1"/>
    <col min="13561" max="13563" width="11.140625" style="1" customWidth="1"/>
    <col min="13564" max="13564" width="17.5703125" style="1" customWidth="1"/>
    <col min="13565" max="13566" width="9.140625" style="1" customWidth="1"/>
    <col min="13567" max="13567" width="11.42578125" style="1"/>
    <col min="13568" max="13568" width="15.85546875" style="1" customWidth="1"/>
    <col min="13569" max="13571" width="13.42578125" style="1" customWidth="1"/>
    <col min="13572" max="13815" width="11.42578125" style="1"/>
    <col min="13816" max="13816" width="19" style="1" customWidth="1"/>
    <col min="13817" max="13819" width="11.140625" style="1" customWidth="1"/>
    <col min="13820" max="13820" width="17.5703125" style="1" customWidth="1"/>
    <col min="13821" max="13822" width="9.140625" style="1" customWidth="1"/>
    <col min="13823" max="13823" width="11.42578125" style="1"/>
    <col min="13824" max="13824" width="15.85546875" style="1" customWidth="1"/>
    <col min="13825" max="13827" width="13.42578125" style="1" customWidth="1"/>
    <col min="13828" max="14071" width="11.42578125" style="1"/>
    <col min="14072" max="14072" width="19" style="1" customWidth="1"/>
    <col min="14073" max="14075" width="11.140625" style="1" customWidth="1"/>
    <col min="14076" max="14076" width="17.5703125" style="1" customWidth="1"/>
    <col min="14077" max="14078" width="9.140625" style="1" customWidth="1"/>
    <col min="14079" max="14079" width="11.42578125" style="1"/>
    <col min="14080" max="14080" width="15.85546875" style="1" customWidth="1"/>
    <col min="14081" max="14083" width="13.42578125" style="1" customWidth="1"/>
    <col min="14084" max="14327" width="11.42578125" style="1"/>
    <col min="14328" max="14328" width="19" style="1" customWidth="1"/>
    <col min="14329" max="14331" width="11.140625" style="1" customWidth="1"/>
    <col min="14332" max="14332" width="17.5703125" style="1" customWidth="1"/>
    <col min="14333" max="14334" width="9.140625" style="1" customWidth="1"/>
    <col min="14335" max="14335" width="11.42578125" style="1"/>
    <col min="14336" max="14336" width="15.85546875" style="1" customWidth="1"/>
    <col min="14337" max="14339" width="13.42578125" style="1" customWidth="1"/>
    <col min="14340" max="14583" width="11.42578125" style="1"/>
    <col min="14584" max="14584" width="19" style="1" customWidth="1"/>
    <col min="14585" max="14587" width="11.140625" style="1" customWidth="1"/>
    <col min="14588" max="14588" width="17.5703125" style="1" customWidth="1"/>
    <col min="14589" max="14590" width="9.140625" style="1" customWidth="1"/>
    <col min="14591" max="14591" width="11.42578125" style="1"/>
    <col min="14592" max="14592" width="15.85546875" style="1" customWidth="1"/>
    <col min="14593" max="14595" width="13.42578125" style="1" customWidth="1"/>
    <col min="14596" max="14839" width="11.42578125" style="1"/>
    <col min="14840" max="14840" width="19" style="1" customWidth="1"/>
    <col min="14841" max="14843" width="11.140625" style="1" customWidth="1"/>
    <col min="14844" max="14844" width="17.5703125" style="1" customWidth="1"/>
    <col min="14845" max="14846" width="9.140625" style="1" customWidth="1"/>
    <col min="14847" max="14847" width="11.42578125" style="1"/>
    <col min="14848" max="14848" width="15.85546875" style="1" customWidth="1"/>
    <col min="14849" max="14851" width="13.42578125" style="1" customWidth="1"/>
    <col min="14852" max="15095" width="11.42578125" style="1"/>
    <col min="15096" max="15096" width="19" style="1" customWidth="1"/>
    <col min="15097" max="15099" width="11.140625" style="1" customWidth="1"/>
    <col min="15100" max="15100" width="17.5703125" style="1" customWidth="1"/>
    <col min="15101" max="15102" width="9.140625" style="1" customWidth="1"/>
    <col min="15103" max="15103" width="11.42578125" style="1"/>
    <col min="15104" max="15104" width="15.85546875" style="1" customWidth="1"/>
    <col min="15105" max="15107" width="13.42578125" style="1" customWidth="1"/>
    <col min="15108" max="15351" width="11.42578125" style="1"/>
    <col min="15352" max="15352" width="19" style="1" customWidth="1"/>
    <col min="15353" max="15355" width="11.140625" style="1" customWidth="1"/>
    <col min="15356" max="15356" width="17.5703125" style="1" customWidth="1"/>
    <col min="15357" max="15358" width="9.140625" style="1" customWidth="1"/>
    <col min="15359" max="15359" width="11.42578125" style="1"/>
    <col min="15360" max="15360" width="15.85546875" style="1" customWidth="1"/>
    <col min="15361" max="15363" width="13.42578125" style="1" customWidth="1"/>
    <col min="15364" max="15607" width="11.42578125" style="1"/>
    <col min="15608" max="15608" width="19" style="1" customWidth="1"/>
    <col min="15609" max="15611" width="11.140625" style="1" customWidth="1"/>
    <col min="15612" max="15612" width="17.5703125" style="1" customWidth="1"/>
    <col min="15613" max="15614" width="9.140625" style="1" customWidth="1"/>
    <col min="15615" max="15615" width="11.42578125" style="1"/>
    <col min="15616" max="15616" width="15.85546875" style="1" customWidth="1"/>
    <col min="15617" max="15619" width="13.42578125" style="1" customWidth="1"/>
    <col min="15620" max="15863" width="11.42578125" style="1"/>
    <col min="15864" max="15864" width="19" style="1" customWidth="1"/>
    <col min="15865" max="15867" width="11.140625" style="1" customWidth="1"/>
    <col min="15868" max="15868" width="17.5703125" style="1" customWidth="1"/>
    <col min="15869" max="15870" width="9.140625" style="1" customWidth="1"/>
    <col min="15871" max="15871" width="11.42578125" style="1"/>
    <col min="15872" max="15872" width="15.85546875" style="1" customWidth="1"/>
    <col min="15873" max="15875" width="13.42578125" style="1" customWidth="1"/>
    <col min="15876" max="16119" width="11.42578125" style="1"/>
    <col min="16120" max="16120" width="19" style="1" customWidth="1"/>
    <col min="16121" max="16123" width="11.140625" style="1" customWidth="1"/>
    <col min="16124" max="16124" width="17.5703125" style="1" customWidth="1"/>
    <col min="16125" max="16126" width="9.140625" style="1" customWidth="1"/>
    <col min="16127" max="16127" width="11.42578125" style="1"/>
    <col min="16128" max="16128" width="15.85546875" style="1" customWidth="1"/>
    <col min="16129" max="16131" width="13.42578125" style="1" customWidth="1"/>
    <col min="16132" max="16384" width="11.42578125" style="1"/>
  </cols>
  <sheetData>
    <row r="1" spans="1:19" ht="12.75" customHeight="1">
      <c r="A1" s="96" t="s">
        <v>256</v>
      </c>
      <c r="B1" s="97"/>
      <c r="C1" s="97"/>
      <c r="D1" s="97"/>
      <c r="E1" s="97"/>
      <c r="L1" s="33"/>
      <c r="M1" s="43"/>
      <c r="N1" s="43"/>
      <c r="O1" s="44"/>
      <c r="P1" s="43"/>
    </row>
    <row r="2" spans="1:19" ht="12.75" customHeight="1">
      <c r="A2" s="96" t="s">
        <v>267</v>
      </c>
      <c r="B2" s="97"/>
      <c r="C2" s="97"/>
      <c r="D2" s="97"/>
      <c r="E2" s="97"/>
      <c r="L2" s="208"/>
      <c r="M2" s="209"/>
      <c r="N2" s="209"/>
      <c r="O2" s="210"/>
      <c r="P2" s="209"/>
      <c r="Q2" s="211"/>
      <c r="R2" s="211"/>
      <c r="S2" s="211"/>
    </row>
    <row r="3" spans="1:19" ht="9" customHeight="1" thickBot="1">
      <c r="A3" s="134"/>
      <c r="B3" s="107"/>
      <c r="C3" s="107"/>
      <c r="D3" s="107"/>
      <c r="E3" s="107"/>
      <c r="L3" s="208"/>
      <c r="M3" s="209"/>
      <c r="N3" s="209"/>
      <c r="O3" s="210"/>
      <c r="P3" s="209"/>
      <c r="Q3" s="211"/>
      <c r="R3" s="211"/>
      <c r="S3" s="211"/>
    </row>
    <row r="4" spans="1:19" s="2" customFormat="1" ht="26.25" customHeight="1" thickBot="1">
      <c r="A4" s="135"/>
      <c r="B4" s="130" t="s">
        <v>133</v>
      </c>
      <c r="C4" s="130" t="s">
        <v>134</v>
      </c>
      <c r="D4" s="131" t="s">
        <v>127</v>
      </c>
      <c r="E4" s="130" t="s">
        <v>128</v>
      </c>
      <c r="F4" s="1"/>
      <c r="L4" s="209"/>
      <c r="M4" s="219"/>
      <c r="N4" s="219"/>
      <c r="O4" s="220"/>
      <c r="P4" s="219"/>
      <c r="Q4" s="212"/>
      <c r="R4" s="212"/>
      <c r="S4" s="212"/>
    </row>
    <row r="5" spans="1:19" ht="17.25" customHeight="1">
      <c r="A5" s="146" t="s">
        <v>63</v>
      </c>
      <c r="B5" s="101">
        <v>228</v>
      </c>
      <c r="C5" s="101">
        <v>73</v>
      </c>
      <c r="D5" s="105">
        <v>301</v>
      </c>
      <c r="E5" s="103">
        <v>24.252491694352159</v>
      </c>
      <c r="F5" s="5"/>
      <c r="I5" s="200"/>
      <c r="J5" s="201"/>
      <c r="L5" s="209"/>
      <c r="M5" s="213"/>
      <c r="N5" s="213"/>
      <c r="O5" s="213"/>
      <c r="P5" s="214"/>
      <c r="Q5" s="211"/>
      <c r="R5" s="211"/>
      <c r="S5" s="211"/>
    </row>
    <row r="6" spans="1:19" ht="13.5" customHeight="1">
      <c r="A6" s="146" t="s">
        <v>65</v>
      </c>
      <c r="B6" s="101">
        <v>624</v>
      </c>
      <c r="C6" s="101">
        <v>446</v>
      </c>
      <c r="D6" s="105">
        <v>1070</v>
      </c>
      <c r="E6" s="103">
        <v>41.682242990654203</v>
      </c>
      <c r="F6" s="5"/>
      <c r="I6" s="200"/>
      <c r="J6" s="201"/>
      <c r="L6" s="209"/>
      <c r="M6" s="213"/>
      <c r="N6" s="213"/>
      <c r="O6" s="213"/>
      <c r="P6" s="214"/>
      <c r="Q6" s="211"/>
      <c r="R6" s="211"/>
      <c r="S6" s="211"/>
    </row>
    <row r="7" spans="1:19" ht="13.5" customHeight="1">
      <c r="A7" s="146" t="s">
        <v>67</v>
      </c>
      <c r="B7" s="101">
        <v>682</v>
      </c>
      <c r="C7" s="101">
        <v>235</v>
      </c>
      <c r="D7" s="105">
        <v>917</v>
      </c>
      <c r="E7" s="103">
        <v>25.627044711014175</v>
      </c>
      <c r="F7" s="5"/>
      <c r="I7" s="200"/>
      <c r="J7" s="201"/>
      <c r="L7" s="209"/>
      <c r="M7" s="213"/>
      <c r="N7" s="213"/>
      <c r="O7" s="213"/>
      <c r="P7" s="214"/>
      <c r="Q7" s="211"/>
      <c r="R7" s="211"/>
      <c r="S7" s="211"/>
    </row>
    <row r="8" spans="1:19" ht="13.5" customHeight="1">
      <c r="A8" s="146" t="s">
        <v>69</v>
      </c>
      <c r="B8" s="101">
        <v>82</v>
      </c>
      <c r="C8" s="101">
        <v>34</v>
      </c>
      <c r="D8" s="105">
        <v>116</v>
      </c>
      <c r="E8" s="103">
        <v>29.310344827586206</v>
      </c>
      <c r="F8" s="5"/>
      <c r="I8" s="200"/>
      <c r="J8" s="201"/>
      <c r="L8" s="209"/>
      <c r="M8" s="213"/>
      <c r="N8" s="213"/>
      <c r="O8" s="213"/>
      <c r="P8" s="214"/>
      <c r="Q8" s="211"/>
      <c r="R8" s="211"/>
      <c r="S8" s="211"/>
    </row>
    <row r="9" spans="1:19" ht="13.5" customHeight="1">
      <c r="A9" s="146" t="s">
        <v>71</v>
      </c>
      <c r="B9" s="101">
        <v>14</v>
      </c>
      <c r="C9" s="101">
        <v>6</v>
      </c>
      <c r="D9" s="105">
        <v>20</v>
      </c>
      <c r="E9" s="103">
        <v>30</v>
      </c>
      <c r="F9" s="5"/>
      <c r="I9" s="200"/>
      <c r="J9" s="201"/>
      <c r="L9" s="209"/>
      <c r="M9" s="213"/>
      <c r="N9" s="213"/>
      <c r="O9" s="213"/>
      <c r="P9" s="214"/>
      <c r="Q9" s="211"/>
      <c r="R9" s="211"/>
      <c r="S9" s="211"/>
    </row>
    <row r="10" spans="1:19" ht="13.5" customHeight="1">
      <c r="A10" s="146" t="s">
        <v>73</v>
      </c>
      <c r="B10" s="101">
        <v>757</v>
      </c>
      <c r="C10" s="101">
        <v>256</v>
      </c>
      <c r="D10" s="105">
        <v>1013</v>
      </c>
      <c r="E10" s="103">
        <v>25.27147087857848</v>
      </c>
      <c r="F10" s="5"/>
      <c r="I10" s="200"/>
      <c r="J10" s="201"/>
      <c r="L10" s="209"/>
      <c r="M10" s="213"/>
      <c r="N10" s="213"/>
      <c r="O10" s="213"/>
      <c r="P10" s="214"/>
      <c r="Q10" s="211"/>
      <c r="R10" s="211"/>
      <c r="S10" s="211"/>
    </row>
    <row r="11" spans="1:19" ht="13.5" customHeight="1">
      <c r="A11" s="146" t="s">
        <v>75</v>
      </c>
      <c r="B11" s="101">
        <v>35</v>
      </c>
      <c r="C11" s="101">
        <v>16</v>
      </c>
      <c r="D11" s="105">
        <v>51</v>
      </c>
      <c r="E11" s="103">
        <v>31.372549019607842</v>
      </c>
      <c r="F11" s="5"/>
      <c r="I11" s="200"/>
      <c r="J11" s="201"/>
      <c r="L11" s="209"/>
      <c r="M11" s="213"/>
      <c r="N11" s="213"/>
      <c r="O11" s="213"/>
      <c r="P11" s="214"/>
      <c r="Q11" s="211"/>
      <c r="R11" s="211"/>
      <c r="S11" s="211"/>
    </row>
    <row r="12" spans="1:19" ht="13.5" customHeight="1">
      <c r="A12" s="146" t="s">
        <v>77</v>
      </c>
      <c r="B12" s="101">
        <v>942</v>
      </c>
      <c r="C12" s="101">
        <v>389</v>
      </c>
      <c r="D12" s="105">
        <v>1331</v>
      </c>
      <c r="E12" s="103">
        <v>29.226145755071375</v>
      </c>
      <c r="F12" s="5"/>
      <c r="I12" s="200"/>
      <c r="J12" s="201"/>
      <c r="L12" s="209"/>
      <c r="M12" s="213"/>
      <c r="N12" s="213"/>
      <c r="O12" s="213"/>
      <c r="P12" s="214"/>
      <c r="Q12" s="215"/>
      <c r="R12" s="215"/>
      <c r="S12" s="211"/>
    </row>
    <row r="13" spans="1:19" ht="13.5" customHeight="1">
      <c r="A13" s="146" t="s">
        <v>79</v>
      </c>
      <c r="B13" s="101">
        <v>966</v>
      </c>
      <c r="C13" s="101">
        <v>496</v>
      </c>
      <c r="D13" s="105">
        <v>1462</v>
      </c>
      <c r="E13" s="103">
        <v>33.926128590971274</v>
      </c>
      <c r="F13" s="5"/>
      <c r="I13" s="200"/>
      <c r="J13" s="201"/>
      <c r="L13" s="209"/>
      <c r="M13" s="213"/>
      <c r="N13" s="213"/>
      <c r="O13" s="213"/>
      <c r="P13" s="214"/>
      <c r="Q13" s="211"/>
      <c r="R13" s="211"/>
      <c r="S13" s="211"/>
    </row>
    <row r="14" spans="1:19" ht="13.5" customHeight="1">
      <c r="A14" s="146" t="s">
        <v>80</v>
      </c>
      <c r="B14" s="101">
        <v>346</v>
      </c>
      <c r="C14" s="101">
        <v>202</v>
      </c>
      <c r="D14" s="105">
        <v>548</v>
      </c>
      <c r="E14" s="103">
        <v>36.861313868613138</v>
      </c>
      <c r="F14" s="5"/>
      <c r="I14" s="200"/>
      <c r="J14" s="201"/>
      <c r="L14" s="209"/>
      <c r="M14" s="209"/>
      <c r="N14" s="209"/>
      <c r="O14" s="210"/>
      <c r="P14" s="209"/>
      <c r="Q14" s="211"/>
      <c r="R14" s="211"/>
      <c r="S14" s="211"/>
    </row>
    <row r="15" spans="1:19" ht="13.5" customHeight="1">
      <c r="A15" s="146" t="s">
        <v>81</v>
      </c>
      <c r="B15" s="101">
        <v>571</v>
      </c>
      <c r="C15" s="101">
        <v>386</v>
      </c>
      <c r="D15" s="105">
        <v>957</v>
      </c>
      <c r="E15" s="103">
        <v>40.334378265412745</v>
      </c>
      <c r="F15" s="5"/>
      <c r="I15" s="200"/>
      <c r="J15" s="201"/>
      <c r="L15" s="216"/>
      <c r="M15" s="209"/>
      <c r="N15" s="209"/>
      <c r="O15" s="210"/>
      <c r="P15" s="209"/>
      <c r="Q15" s="211"/>
      <c r="R15" s="211"/>
      <c r="S15" s="211"/>
    </row>
    <row r="16" spans="1:19" ht="13.5" customHeight="1">
      <c r="A16" s="146" t="s">
        <v>82</v>
      </c>
      <c r="B16" s="101">
        <v>4515</v>
      </c>
      <c r="C16" s="101">
        <v>1483</v>
      </c>
      <c r="D16" s="105">
        <v>5998</v>
      </c>
      <c r="E16" s="103">
        <v>24.724908302767588</v>
      </c>
      <c r="F16" s="5"/>
      <c r="I16" s="200"/>
      <c r="J16" s="201"/>
      <c r="L16" s="217"/>
      <c r="M16" s="218"/>
      <c r="N16" s="211"/>
      <c r="O16" s="211"/>
      <c r="P16" s="211"/>
      <c r="Q16" s="211"/>
      <c r="R16" s="211"/>
      <c r="S16" s="211"/>
    </row>
    <row r="17" spans="1:19" ht="13.5" customHeight="1">
      <c r="A17" s="146" t="s">
        <v>83</v>
      </c>
      <c r="B17" s="101">
        <v>514</v>
      </c>
      <c r="C17" s="101">
        <v>289</v>
      </c>
      <c r="D17" s="105">
        <v>803</v>
      </c>
      <c r="E17" s="103">
        <v>35.990037359900377</v>
      </c>
      <c r="F17" s="5"/>
      <c r="I17" s="200"/>
      <c r="J17" s="201"/>
      <c r="L17" s="217"/>
      <c r="M17" s="218"/>
      <c r="N17" s="211"/>
      <c r="O17" s="211"/>
      <c r="P17" s="211"/>
      <c r="Q17" s="211"/>
      <c r="R17" s="211"/>
      <c r="S17" s="211"/>
    </row>
    <row r="18" spans="1:19" ht="13.5" customHeight="1">
      <c r="A18" s="146" t="s">
        <v>84</v>
      </c>
      <c r="B18" s="101">
        <v>10748</v>
      </c>
      <c r="C18" s="101">
        <v>6525</v>
      </c>
      <c r="D18" s="105">
        <v>17273</v>
      </c>
      <c r="E18" s="103">
        <v>37.775719330747407</v>
      </c>
      <c r="F18" s="5"/>
      <c r="I18" s="200"/>
      <c r="J18" s="201"/>
      <c r="L18" s="217"/>
      <c r="M18" s="218"/>
      <c r="N18" s="211"/>
      <c r="O18" s="211"/>
      <c r="P18" s="211"/>
      <c r="Q18" s="211"/>
      <c r="R18" s="211"/>
      <c r="S18" s="211"/>
    </row>
    <row r="19" spans="1:19" ht="13.5" customHeight="1">
      <c r="A19" s="146" t="s">
        <v>85</v>
      </c>
      <c r="B19" s="101">
        <v>196</v>
      </c>
      <c r="C19" s="101">
        <v>59</v>
      </c>
      <c r="D19" s="105">
        <v>255</v>
      </c>
      <c r="E19" s="103">
        <v>23.137254901960784</v>
      </c>
      <c r="F19" s="5"/>
      <c r="I19" s="200"/>
      <c r="J19" s="201"/>
      <c r="L19" s="217"/>
      <c r="M19" s="218"/>
      <c r="N19" s="211"/>
      <c r="O19" s="211"/>
      <c r="P19" s="211"/>
      <c r="Q19" s="211"/>
      <c r="R19" s="211"/>
      <c r="S19" s="211"/>
    </row>
    <row r="20" spans="1:19" ht="13.5" customHeight="1">
      <c r="A20" s="146" t="s">
        <v>86</v>
      </c>
      <c r="B20" s="101">
        <v>93</v>
      </c>
      <c r="C20" s="101">
        <v>31</v>
      </c>
      <c r="D20" s="105">
        <v>124</v>
      </c>
      <c r="E20" s="103">
        <v>25</v>
      </c>
      <c r="F20" s="5"/>
      <c r="I20" s="200"/>
      <c r="J20" s="201"/>
      <c r="L20" s="40"/>
      <c r="M20" s="5"/>
    </row>
    <row r="21" spans="1:19" ht="13.5" customHeight="1">
      <c r="A21" s="146" t="s">
        <v>87</v>
      </c>
      <c r="B21" s="101">
        <v>123</v>
      </c>
      <c r="C21" s="101">
        <v>29</v>
      </c>
      <c r="D21" s="105">
        <v>152</v>
      </c>
      <c r="E21" s="103">
        <v>19.078947368421051</v>
      </c>
      <c r="F21" s="7"/>
      <c r="I21" s="200"/>
      <c r="J21" s="201"/>
      <c r="L21" s="40"/>
      <c r="M21" s="5"/>
    </row>
    <row r="22" spans="1:19" ht="13.5" customHeight="1">
      <c r="A22" s="146" t="s">
        <v>88</v>
      </c>
      <c r="B22" s="101">
        <v>779</v>
      </c>
      <c r="C22" s="101">
        <v>238</v>
      </c>
      <c r="D22" s="105">
        <v>1017</v>
      </c>
      <c r="E22" s="103">
        <v>23.402163225172075</v>
      </c>
      <c r="F22" s="5"/>
      <c r="I22" s="200"/>
      <c r="J22" s="201"/>
      <c r="L22" s="40"/>
      <c r="M22" s="5"/>
    </row>
    <row r="23" spans="1:19" ht="13.5" customHeight="1">
      <c r="A23" s="146" t="s">
        <v>89</v>
      </c>
      <c r="B23" s="101">
        <v>95</v>
      </c>
      <c r="C23" s="101">
        <v>36</v>
      </c>
      <c r="D23" s="105">
        <v>131</v>
      </c>
      <c r="E23" s="103">
        <v>27.480916030534353</v>
      </c>
      <c r="F23" s="5"/>
      <c r="I23" s="200"/>
      <c r="J23" s="201"/>
      <c r="L23" s="40"/>
      <c r="M23" s="5"/>
    </row>
    <row r="24" spans="1:19" ht="13.5" customHeight="1">
      <c r="A24" s="146" t="s">
        <v>90</v>
      </c>
      <c r="B24" s="101">
        <v>276</v>
      </c>
      <c r="C24" s="101">
        <v>157</v>
      </c>
      <c r="D24" s="105">
        <v>433</v>
      </c>
      <c r="E24" s="103">
        <v>36.258660508083139</v>
      </c>
      <c r="F24" s="5"/>
      <c r="I24" s="200"/>
      <c r="J24" s="201"/>
      <c r="L24" s="40"/>
      <c r="M24" s="5"/>
    </row>
    <row r="25" spans="1:19" ht="13.5" customHeight="1">
      <c r="A25" s="146" t="s">
        <v>91</v>
      </c>
      <c r="B25" s="101">
        <v>1134</v>
      </c>
      <c r="C25" s="101">
        <v>632</v>
      </c>
      <c r="D25" s="105">
        <v>1766</v>
      </c>
      <c r="E25" s="103">
        <v>35.787089467723668</v>
      </c>
      <c r="F25" s="5"/>
      <c r="I25" s="200"/>
      <c r="J25" s="201"/>
      <c r="L25" s="40"/>
      <c r="M25" s="5"/>
    </row>
    <row r="26" spans="1:19" ht="13.5" customHeight="1">
      <c r="A26" s="146" t="s">
        <v>92</v>
      </c>
      <c r="B26" s="101">
        <v>2373</v>
      </c>
      <c r="C26" s="101">
        <v>797</v>
      </c>
      <c r="D26" s="105">
        <v>3170</v>
      </c>
      <c r="E26" s="103">
        <v>25.141955835962143</v>
      </c>
      <c r="F26" s="5"/>
      <c r="I26" s="200"/>
      <c r="J26" s="201"/>
      <c r="L26" s="40"/>
      <c r="M26" s="5"/>
    </row>
    <row r="27" spans="1:19" ht="13.5" customHeight="1">
      <c r="A27" s="146" t="s">
        <v>93</v>
      </c>
      <c r="B27" s="101">
        <v>75</v>
      </c>
      <c r="C27" s="101">
        <v>8</v>
      </c>
      <c r="D27" s="105">
        <v>83</v>
      </c>
      <c r="E27" s="103">
        <v>9.6385542168674707</v>
      </c>
      <c r="F27" s="5"/>
      <c r="I27" s="200"/>
      <c r="J27" s="201"/>
      <c r="L27" s="40"/>
      <c r="M27" s="5"/>
    </row>
    <row r="28" spans="1:19" ht="13.5" customHeight="1">
      <c r="A28" s="146" t="s">
        <v>94</v>
      </c>
      <c r="B28" s="101">
        <v>316</v>
      </c>
      <c r="C28" s="101">
        <v>148</v>
      </c>
      <c r="D28" s="105">
        <v>464</v>
      </c>
      <c r="E28" s="103">
        <v>31.896551724137932</v>
      </c>
      <c r="F28" s="5"/>
      <c r="I28" s="200"/>
      <c r="J28" s="201"/>
      <c r="L28" s="40"/>
      <c r="M28" s="5"/>
    </row>
    <row r="29" spans="1:19" ht="13.5" customHeight="1">
      <c r="A29" s="146" t="s">
        <v>95</v>
      </c>
      <c r="B29" s="101">
        <v>164</v>
      </c>
      <c r="C29" s="101">
        <v>94</v>
      </c>
      <c r="D29" s="105">
        <v>258</v>
      </c>
      <c r="E29" s="103">
        <v>36.434108527131784</v>
      </c>
      <c r="F29" s="5"/>
      <c r="I29" s="200"/>
      <c r="J29" s="201"/>
      <c r="L29" s="40"/>
      <c r="M29" s="5"/>
    </row>
    <row r="30" spans="1:19" ht="13.5" customHeight="1">
      <c r="A30" s="146" t="s">
        <v>96</v>
      </c>
      <c r="B30" s="101">
        <v>835</v>
      </c>
      <c r="C30" s="101">
        <v>460</v>
      </c>
      <c r="D30" s="105">
        <v>1295</v>
      </c>
      <c r="E30" s="103">
        <v>35.521235521235518</v>
      </c>
      <c r="F30" s="5"/>
      <c r="I30" s="200"/>
      <c r="J30" s="201"/>
      <c r="L30" s="40"/>
      <c r="M30" s="5"/>
    </row>
    <row r="31" spans="1:19" ht="13.5" customHeight="1">
      <c r="A31" s="146" t="s">
        <v>97</v>
      </c>
      <c r="B31" s="101">
        <v>46</v>
      </c>
      <c r="C31" s="101">
        <v>23</v>
      </c>
      <c r="D31" s="105">
        <v>69</v>
      </c>
      <c r="E31" s="103">
        <v>33.333333333333336</v>
      </c>
      <c r="F31" s="5"/>
      <c r="I31" s="200"/>
      <c r="J31" s="201"/>
      <c r="L31" s="40"/>
      <c r="M31" s="5"/>
    </row>
    <row r="32" spans="1:19" ht="13.5" customHeight="1">
      <c r="A32" s="146" t="s">
        <v>98</v>
      </c>
      <c r="B32" s="101">
        <v>33</v>
      </c>
      <c r="C32" s="101">
        <v>11</v>
      </c>
      <c r="D32" s="105">
        <v>44</v>
      </c>
      <c r="E32" s="103">
        <v>25</v>
      </c>
      <c r="F32" s="5"/>
      <c r="I32" s="200"/>
      <c r="J32" s="201"/>
      <c r="L32" s="40"/>
      <c r="M32" s="5"/>
    </row>
    <row r="33" spans="1:13" ht="13.5" customHeight="1">
      <c r="A33" s="146" t="s">
        <v>99</v>
      </c>
      <c r="B33" s="101">
        <v>187</v>
      </c>
      <c r="C33" s="101">
        <v>118</v>
      </c>
      <c r="D33" s="105">
        <v>305</v>
      </c>
      <c r="E33" s="103">
        <v>38.688524590163937</v>
      </c>
      <c r="F33" s="5"/>
      <c r="I33" s="200"/>
      <c r="J33" s="201"/>
      <c r="L33" s="40"/>
      <c r="M33" s="5"/>
    </row>
    <row r="34" spans="1:13" ht="13.5" customHeight="1">
      <c r="A34" s="146" t="s">
        <v>100</v>
      </c>
      <c r="B34" s="101">
        <v>180</v>
      </c>
      <c r="C34" s="101">
        <v>74</v>
      </c>
      <c r="D34" s="105">
        <v>254</v>
      </c>
      <c r="E34" s="103">
        <v>29.133858267716537</v>
      </c>
      <c r="F34" s="5"/>
      <c r="I34" s="200"/>
      <c r="J34" s="201"/>
      <c r="L34" s="40"/>
      <c r="M34" s="5"/>
    </row>
    <row r="35" spans="1:13" ht="13.5" customHeight="1">
      <c r="A35" s="146" t="s">
        <v>101</v>
      </c>
      <c r="B35" s="101">
        <v>40</v>
      </c>
      <c r="C35" s="101">
        <v>10</v>
      </c>
      <c r="D35" s="105">
        <v>50</v>
      </c>
      <c r="E35" s="103">
        <v>20</v>
      </c>
      <c r="F35" s="5"/>
      <c r="I35" s="200"/>
      <c r="J35" s="201"/>
      <c r="L35" s="40"/>
      <c r="M35" s="5"/>
    </row>
    <row r="36" spans="1:13" ht="13.5" customHeight="1">
      <c r="A36" s="146" t="s">
        <v>102</v>
      </c>
      <c r="B36" s="101">
        <v>91</v>
      </c>
      <c r="C36" s="101">
        <v>49</v>
      </c>
      <c r="D36" s="105">
        <v>140</v>
      </c>
      <c r="E36" s="103">
        <v>35</v>
      </c>
      <c r="F36" s="5"/>
      <c r="I36" s="200"/>
      <c r="J36" s="201"/>
      <c r="L36" s="40"/>
      <c r="M36" s="5"/>
    </row>
    <row r="37" spans="1:13" ht="13.5" customHeight="1">
      <c r="A37" s="146" t="s">
        <v>103</v>
      </c>
      <c r="B37" s="101">
        <v>111</v>
      </c>
      <c r="C37" s="101">
        <v>46</v>
      </c>
      <c r="D37" s="105">
        <v>157</v>
      </c>
      <c r="E37" s="103">
        <v>29.29936305732484</v>
      </c>
      <c r="F37" s="5"/>
      <c r="I37" s="200"/>
      <c r="J37" s="201"/>
      <c r="L37" s="40"/>
      <c r="M37" s="5"/>
    </row>
    <row r="38" spans="1:13" ht="13.5" customHeight="1">
      <c r="A38" s="146" t="s">
        <v>104</v>
      </c>
      <c r="B38" s="101">
        <v>104</v>
      </c>
      <c r="C38" s="101">
        <v>94</v>
      </c>
      <c r="D38" s="105">
        <v>198</v>
      </c>
      <c r="E38" s="103">
        <v>47.474747474747474</v>
      </c>
      <c r="F38" s="5"/>
      <c r="I38" s="200"/>
      <c r="J38" s="201"/>
      <c r="L38" s="40"/>
      <c r="M38" s="5"/>
    </row>
    <row r="39" spans="1:13" ht="13.5" customHeight="1">
      <c r="A39" s="146" t="s">
        <v>105</v>
      </c>
      <c r="B39" s="101">
        <v>1018</v>
      </c>
      <c r="C39" s="101">
        <v>593</v>
      </c>
      <c r="D39" s="105">
        <v>1611</v>
      </c>
      <c r="E39" s="103">
        <v>36.809435133457477</v>
      </c>
      <c r="F39" s="5"/>
      <c r="I39" s="200"/>
      <c r="J39" s="201"/>
      <c r="L39" s="40"/>
      <c r="M39" s="5"/>
    </row>
    <row r="40" spans="1:13" ht="13.5" customHeight="1">
      <c r="A40" s="146" t="s">
        <v>106</v>
      </c>
      <c r="B40" s="101">
        <v>838</v>
      </c>
      <c r="C40" s="101">
        <v>487</v>
      </c>
      <c r="D40" s="105">
        <v>1325</v>
      </c>
      <c r="E40" s="103">
        <v>36.754716981132077</v>
      </c>
      <c r="F40" s="5"/>
      <c r="I40" s="200"/>
      <c r="J40" s="201"/>
      <c r="L40" s="40"/>
      <c r="M40" s="5"/>
    </row>
    <row r="41" spans="1:13" ht="13.5" customHeight="1">
      <c r="A41" s="146" t="s">
        <v>107</v>
      </c>
      <c r="B41" s="101">
        <v>61</v>
      </c>
      <c r="C41" s="101">
        <v>37</v>
      </c>
      <c r="D41" s="105">
        <v>98</v>
      </c>
      <c r="E41" s="103">
        <v>37.755102040816325</v>
      </c>
      <c r="F41" s="5"/>
      <c r="I41" s="200"/>
      <c r="J41" s="201"/>
      <c r="L41" s="40"/>
      <c r="M41" s="5"/>
    </row>
    <row r="42" spans="1:13" ht="13.5" customHeight="1">
      <c r="A42" s="146" t="s">
        <v>108</v>
      </c>
      <c r="B42" s="101">
        <v>1301</v>
      </c>
      <c r="C42" s="101">
        <v>717</v>
      </c>
      <c r="D42" s="105">
        <v>2018</v>
      </c>
      <c r="E42" s="103">
        <v>35.530227948463825</v>
      </c>
      <c r="F42" s="5"/>
      <c r="I42" s="200"/>
      <c r="J42" s="201"/>
      <c r="L42" s="40"/>
      <c r="M42" s="5"/>
    </row>
    <row r="43" spans="1:13" ht="13.5" customHeight="1">
      <c r="A43" s="146" t="s">
        <v>109</v>
      </c>
      <c r="B43" s="101">
        <v>37</v>
      </c>
      <c r="C43" s="101">
        <v>22</v>
      </c>
      <c r="D43" s="105">
        <v>59</v>
      </c>
      <c r="E43" s="103">
        <v>37.288135593220339</v>
      </c>
      <c r="F43" s="5"/>
      <c r="I43" s="200"/>
      <c r="J43" s="201"/>
      <c r="L43" s="40"/>
      <c r="M43" s="5"/>
    </row>
    <row r="44" spans="1:13" ht="13.5" customHeight="1">
      <c r="A44" s="146" t="s">
        <v>110</v>
      </c>
      <c r="B44" s="101">
        <v>169</v>
      </c>
      <c r="C44" s="101">
        <v>108</v>
      </c>
      <c r="D44" s="105">
        <v>277</v>
      </c>
      <c r="E44" s="103">
        <v>38.989169675090253</v>
      </c>
      <c r="F44" s="5"/>
      <c r="I44" s="200"/>
      <c r="J44" s="201"/>
      <c r="L44" s="40"/>
      <c r="M44" s="5"/>
    </row>
    <row r="45" spans="1:13" ht="13.5" customHeight="1">
      <c r="A45" s="146" t="s">
        <v>111</v>
      </c>
      <c r="B45" s="101">
        <v>5465</v>
      </c>
      <c r="C45" s="101">
        <v>1763</v>
      </c>
      <c r="D45" s="105">
        <v>7228</v>
      </c>
      <c r="E45" s="103">
        <v>24.391256225788599</v>
      </c>
      <c r="F45" s="5"/>
      <c r="I45" s="200"/>
      <c r="J45" s="201"/>
      <c r="L45" s="40"/>
      <c r="M45" s="5"/>
    </row>
    <row r="46" spans="1:13" ht="13.5" customHeight="1">
      <c r="A46" s="146" t="s">
        <v>112</v>
      </c>
      <c r="B46" s="101">
        <v>2264</v>
      </c>
      <c r="C46" s="101">
        <v>599</v>
      </c>
      <c r="D46" s="105">
        <v>2863</v>
      </c>
      <c r="E46" s="103">
        <v>20.92210967516591</v>
      </c>
      <c r="F46" s="5"/>
      <c r="I46" s="200"/>
      <c r="J46" s="201"/>
      <c r="L46" s="40"/>
      <c r="M46" s="5"/>
    </row>
    <row r="47" spans="1:13" ht="13.5" customHeight="1">
      <c r="A47" s="100" t="s">
        <v>130</v>
      </c>
      <c r="B47" s="105">
        <v>39428</v>
      </c>
      <c r="C47" s="105">
        <v>18276</v>
      </c>
      <c r="D47" s="105">
        <v>57704</v>
      </c>
      <c r="E47" s="136">
        <v>31.671981145154582</v>
      </c>
      <c r="F47" s="5"/>
      <c r="I47" s="202"/>
      <c r="J47" s="203"/>
      <c r="L47" s="11"/>
      <c r="M47" s="5"/>
    </row>
    <row r="48" spans="1:13" ht="13.5" customHeight="1">
      <c r="A48" s="97" t="s">
        <v>131</v>
      </c>
      <c r="B48" s="101">
        <v>25389</v>
      </c>
      <c r="C48" s="101">
        <v>11171</v>
      </c>
      <c r="D48" s="105">
        <v>36560</v>
      </c>
      <c r="E48" s="103">
        <v>30.555251641137854</v>
      </c>
      <c r="F48" s="5"/>
      <c r="I48" s="204"/>
      <c r="J48" s="201"/>
      <c r="L48" s="16"/>
      <c r="M48" s="5"/>
    </row>
    <row r="49" spans="1:13" ht="13.5" customHeight="1">
      <c r="A49" s="97" t="s">
        <v>115</v>
      </c>
      <c r="B49" s="101">
        <v>3734</v>
      </c>
      <c r="C49" s="101">
        <v>2228</v>
      </c>
      <c r="D49" s="105">
        <v>5962</v>
      </c>
      <c r="E49" s="103">
        <v>37.370010063736999</v>
      </c>
      <c r="F49" s="5"/>
      <c r="I49" s="204"/>
      <c r="J49" s="201"/>
      <c r="L49" s="16"/>
      <c r="M49" s="5"/>
    </row>
    <row r="50" spans="1:13" ht="13.5" customHeight="1">
      <c r="A50" s="97" t="s">
        <v>116</v>
      </c>
      <c r="B50" s="101">
        <v>2658</v>
      </c>
      <c r="C50" s="101">
        <v>1325</v>
      </c>
      <c r="D50" s="105">
        <v>3983</v>
      </c>
      <c r="E50" s="103">
        <v>33.266382124027118</v>
      </c>
      <c r="F50" s="5"/>
      <c r="I50" s="204"/>
      <c r="J50" s="201"/>
      <c r="L50" s="16"/>
      <c r="M50" s="5"/>
    </row>
    <row r="51" spans="1:13" ht="13.5" customHeight="1">
      <c r="A51" s="97" t="s">
        <v>117</v>
      </c>
      <c r="B51" s="101">
        <v>790</v>
      </c>
      <c r="C51" s="101">
        <v>421</v>
      </c>
      <c r="D51" s="105">
        <v>1211</v>
      </c>
      <c r="E51" s="103">
        <v>34.764657308009909</v>
      </c>
      <c r="F51" s="5"/>
      <c r="I51" s="204"/>
      <c r="J51" s="201"/>
      <c r="L51" s="16"/>
      <c r="M51" s="5"/>
    </row>
    <row r="52" spans="1:13" ht="13.5" customHeight="1">
      <c r="A52" s="97" t="s">
        <v>132</v>
      </c>
      <c r="B52" s="101">
        <v>1737</v>
      </c>
      <c r="C52" s="101">
        <v>1043</v>
      </c>
      <c r="D52" s="105">
        <v>2780</v>
      </c>
      <c r="E52" s="103">
        <v>37.517985611510788</v>
      </c>
      <c r="F52" s="5"/>
      <c r="I52" s="204"/>
      <c r="J52" s="201"/>
      <c r="L52" s="16"/>
      <c r="M52" s="5"/>
    </row>
    <row r="53" spans="1:13" ht="13.5" customHeight="1">
      <c r="A53" s="97" t="s">
        <v>119</v>
      </c>
      <c r="B53" s="101">
        <v>2116</v>
      </c>
      <c r="C53" s="101">
        <v>966</v>
      </c>
      <c r="D53" s="105">
        <v>3082</v>
      </c>
      <c r="E53" s="103">
        <v>31.343283582089551</v>
      </c>
      <c r="F53" s="5"/>
      <c r="I53" s="204"/>
      <c r="J53" s="201"/>
      <c r="L53" s="16"/>
      <c r="M53" s="5"/>
    </row>
    <row r="54" spans="1:13" ht="13.5" customHeight="1">
      <c r="A54" s="97" t="s">
        <v>120</v>
      </c>
      <c r="B54" s="101">
        <v>303</v>
      </c>
      <c r="C54" s="101">
        <v>121</v>
      </c>
      <c r="D54" s="105">
        <v>424</v>
      </c>
      <c r="E54" s="103">
        <v>28.537735849056602</v>
      </c>
      <c r="F54" s="5"/>
      <c r="I54" s="204"/>
      <c r="J54" s="201"/>
      <c r="L54" s="16"/>
      <c r="M54" s="5"/>
    </row>
    <row r="55" spans="1:13" ht="13.5" customHeight="1" thickBot="1">
      <c r="A55" s="107" t="s">
        <v>121</v>
      </c>
      <c r="B55" s="137">
        <v>2701</v>
      </c>
      <c r="C55" s="137">
        <v>1001</v>
      </c>
      <c r="D55" s="109">
        <v>3702</v>
      </c>
      <c r="E55" s="138">
        <v>27.039438141545112</v>
      </c>
      <c r="F55" s="5"/>
      <c r="I55" s="204"/>
      <c r="J55" s="201"/>
      <c r="L55" s="16"/>
      <c r="M55" s="5"/>
    </row>
    <row r="56" spans="1:13" ht="11.25" customHeight="1">
      <c r="A56" s="106" t="s">
        <v>61</v>
      </c>
      <c r="B56" s="139"/>
      <c r="C56" s="139"/>
      <c r="D56" s="140"/>
      <c r="E56" s="141"/>
      <c r="F56" s="5"/>
    </row>
    <row r="57" spans="1:13" ht="10.35" customHeight="1">
      <c r="B57" s="6"/>
      <c r="C57" s="6"/>
      <c r="D57" s="12"/>
      <c r="E57" s="5"/>
      <c r="F57" s="5"/>
    </row>
    <row r="58" spans="1:13" ht="10.35" customHeight="1">
      <c r="B58" s="23"/>
      <c r="C58" s="23"/>
      <c r="D58" s="23"/>
      <c r="E58" s="23"/>
      <c r="F58" s="5"/>
    </row>
    <row r="59" spans="1:13" ht="10.35" customHeight="1">
      <c r="B59" s="9"/>
      <c r="C59" s="9"/>
      <c r="D59" s="9"/>
      <c r="E59" s="9"/>
      <c r="F59" s="5"/>
    </row>
    <row r="60" spans="1:13" ht="10.35" customHeight="1">
      <c r="B60" s="6"/>
      <c r="C60" s="6"/>
      <c r="D60" s="12"/>
      <c r="E60" s="5"/>
      <c r="F60" s="5"/>
    </row>
    <row r="61" spans="1:13" ht="15">
      <c r="A61"/>
      <c r="B61"/>
      <c r="C61" s="39"/>
      <c r="D61" s="39"/>
      <c r="E61" s="39"/>
      <c r="F61" s="39"/>
      <c r="G61" s="39"/>
      <c r="H61" s="39"/>
      <c r="I61" s="39"/>
      <c r="J61" s="39"/>
      <c r="K61" s="39"/>
    </row>
    <row r="64" spans="1:13" ht="15">
      <c r="A64"/>
      <c r="B64"/>
      <c r="C64" s="221"/>
      <c r="D64" s="221"/>
      <c r="E64" s="221"/>
      <c r="F64" s="221"/>
      <c r="G64" s="221"/>
      <c r="H64" s="221"/>
      <c r="I64" s="221"/>
      <c r="J64" s="221"/>
      <c r="K64" s="221"/>
      <c r="L64" s="222"/>
    </row>
    <row r="65" spans="1:12" ht="15">
      <c r="A65"/>
      <c r="B65"/>
      <c r="C65" s="221"/>
      <c r="D65" s="221"/>
      <c r="E65" s="221"/>
      <c r="F65" s="221"/>
      <c r="G65" s="221"/>
      <c r="H65" s="221"/>
      <c r="I65" s="221"/>
      <c r="J65" s="221"/>
      <c r="K65" s="221"/>
      <c r="L65" s="222"/>
    </row>
    <row r="66" spans="1:12" ht="15">
      <c r="A66"/>
      <c r="B66"/>
      <c r="C66" s="221"/>
      <c r="D66" s="221"/>
      <c r="E66" s="221"/>
      <c r="F66" s="221"/>
      <c r="G66" s="221"/>
      <c r="H66" s="221"/>
      <c r="I66" s="221"/>
      <c r="J66" s="221"/>
      <c r="K66" s="221"/>
      <c r="L66" s="222"/>
    </row>
    <row r="67" spans="1:12" ht="15">
      <c r="A67"/>
      <c r="B67"/>
      <c r="C67" s="221"/>
      <c r="D67" s="221"/>
      <c r="E67" s="221"/>
      <c r="F67" s="221"/>
      <c r="G67" s="221"/>
      <c r="H67" s="221"/>
      <c r="I67" s="221"/>
      <c r="J67" s="221"/>
      <c r="K67" s="221"/>
      <c r="L67" s="222"/>
    </row>
    <row r="68" spans="1:12" ht="15">
      <c r="A68"/>
      <c r="B68"/>
      <c r="C68" s="221"/>
      <c r="D68" s="221"/>
      <c r="E68" s="221"/>
      <c r="F68" s="221"/>
      <c r="G68" s="221"/>
      <c r="H68" s="221"/>
      <c r="I68" s="221"/>
      <c r="J68" s="221"/>
      <c r="K68" s="221"/>
      <c r="L68" s="222"/>
    </row>
    <row r="69" spans="1:12" ht="15">
      <c r="A69"/>
      <c r="B69"/>
      <c r="C69" s="221"/>
      <c r="D69" s="221"/>
      <c r="E69" s="221"/>
      <c r="F69" s="221"/>
      <c r="G69" s="221"/>
      <c r="H69" s="221"/>
      <c r="I69" s="221"/>
      <c r="J69" s="221"/>
      <c r="K69" s="221"/>
      <c r="L69" s="222"/>
    </row>
    <row r="70" spans="1:12" ht="15">
      <c r="A70"/>
      <c r="B70"/>
      <c r="C70" s="221"/>
      <c r="D70" s="221"/>
      <c r="E70" s="221"/>
      <c r="F70" s="221"/>
      <c r="G70" s="221"/>
      <c r="H70" s="221"/>
      <c r="I70" s="221"/>
      <c r="J70" s="221"/>
      <c r="K70" s="221"/>
      <c r="L70" s="222"/>
    </row>
    <row r="71" spans="1:12" ht="15">
      <c r="A71"/>
      <c r="B71"/>
      <c r="C71" s="221"/>
      <c r="D71" s="221"/>
      <c r="E71" s="221"/>
      <c r="F71" s="221"/>
      <c r="G71" s="221"/>
      <c r="H71" s="221"/>
      <c r="I71" s="221"/>
      <c r="J71" s="221"/>
      <c r="K71" s="221"/>
      <c r="L71" s="222"/>
    </row>
    <row r="72" spans="1:12" ht="15">
      <c r="A72"/>
      <c r="B72"/>
      <c r="C72" s="221"/>
      <c r="D72" s="221"/>
      <c r="E72" s="221"/>
      <c r="F72" s="221"/>
      <c r="G72" s="221"/>
      <c r="H72" s="221"/>
      <c r="I72" s="221"/>
      <c r="J72" s="221"/>
      <c r="K72" s="221"/>
      <c r="L72" s="222"/>
    </row>
    <row r="73" spans="1:12" ht="15">
      <c r="A73"/>
      <c r="B73"/>
      <c r="C73" s="221"/>
      <c r="D73" s="221"/>
      <c r="E73" s="221"/>
      <c r="F73" s="221"/>
      <c r="G73" s="221"/>
      <c r="H73" s="221"/>
      <c r="I73" s="221"/>
      <c r="J73" s="221"/>
      <c r="K73" s="221"/>
      <c r="L73" s="222"/>
    </row>
    <row r="74" spans="1:12" ht="15">
      <c r="A74"/>
      <c r="B74"/>
      <c r="C74" s="221"/>
      <c r="D74" s="221"/>
      <c r="E74" s="221"/>
      <c r="F74" s="221"/>
      <c r="G74" s="221"/>
      <c r="H74" s="221"/>
      <c r="I74" s="221"/>
      <c r="J74" s="221"/>
      <c r="K74" s="221"/>
      <c r="L74" s="222"/>
    </row>
    <row r="75" spans="1:12" ht="15">
      <c r="A75"/>
      <c r="B75"/>
      <c r="C75" s="221"/>
      <c r="D75" s="221"/>
      <c r="E75" s="221"/>
      <c r="F75" s="221"/>
      <c r="G75" s="221"/>
      <c r="H75" s="221"/>
      <c r="I75" s="221"/>
      <c r="J75" s="221"/>
      <c r="K75" s="221"/>
      <c r="L75" s="222"/>
    </row>
    <row r="76" spans="1:12" ht="15">
      <c r="A76"/>
      <c r="B76"/>
      <c r="C76" s="221"/>
      <c r="D76" s="221"/>
      <c r="E76" s="221"/>
      <c r="F76" s="221"/>
      <c r="G76" s="221"/>
      <c r="H76" s="221"/>
      <c r="I76" s="221"/>
      <c r="J76" s="221"/>
      <c r="K76" s="221"/>
      <c r="L76" s="222"/>
    </row>
    <row r="77" spans="1:12" ht="15">
      <c r="A77"/>
      <c r="B77"/>
      <c r="C77" s="221"/>
      <c r="D77" s="221"/>
      <c r="E77" s="221"/>
      <c r="F77" s="221"/>
      <c r="G77" s="221"/>
      <c r="H77" s="221"/>
      <c r="I77" s="221"/>
      <c r="J77" s="221"/>
      <c r="K77" s="221"/>
      <c r="L77" s="222"/>
    </row>
    <row r="78" spans="1:12" ht="15">
      <c r="A78"/>
      <c r="B78"/>
      <c r="C78" s="221"/>
      <c r="D78" s="221"/>
      <c r="E78" s="221"/>
      <c r="F78" s="221"/>
      <c r="G78" s="221"/>
      <c r="H78" s="221"/>
      <c r="I78" s="221"/>
      <c r="J78" s="221"/>
      <c r="K78" s="221"/>
      <c r="L78" s="222"/>
    </row>
    <row r="79" spans="1:12" ht="15">
      <c r="A79"/>
      <c r="B79"/>
      <c r="C79" s="221"/>
      <c r="D79" s="221"/>
      <c r="E79" s="221"/>
      <c r="F79" s="221"/>
      <c r="G79" s="221"/>
      <c r="H79" s="221"/>
      <c r="I79" s="221"/>
      <c r="J79" s="221"/>
      <c r="K79" s="221"/>
      <c r="L79" s="222"/>
    </row>
    <row r="80" spans="1:12" ht="15">
      <c r="A80"/>
      <c r="B80"/>
      <c r="C80" s="221"/>
      <c r="D80" s="221"/>
      <c r="E80" s="221"/>
      <c r="F80" s="221"/>
      <c r="G80" s="221"/>
      <c r="H80" s="221"/>
      <c r="I80" s="221"/>
      <c r="J80" s="221"/>
      <c r="K80" s="221"/>
      <c r="L80" s="222"/>
    </row>
    <row r="81" spans="1:12" ht="15">
      <c r="A81"/>
      <c r="B81"/>
      <c r="C81" s="221"/>
      <c r="D81" s="221"/>
      <c r="E81" s="221"/>
      <c r="F81" s="221"/>
      <c r="G81" s="221"/>
      <c r="H81" s="221"/>
      <c r="I81" s="221"/>
      <c r="J81" s="221"/>
      <c r="K81" s="221"/>
      <c r="L81" s="222"/>
    </row>
    <row r="82" spans="1:12" ht="15">
      <c r="A82"/>
      <c r="B82"/>
      <c r="C82" s="221"/>
      <c r="D82" s="221"/>
      <c r="E82" s="221"/>
      <c r="F82" s="221"/>
      <c r="G82" s="221"/>
      <c r="H82" s="221"/>
      <c r="I82" s="221"/>
      <c r="J82" s="221"/>
      <c r="K82" s="221"/>
      <c r="L82" s="222"/>
    </row>
    <row r="83" spans="1:12" ht="15">
      <c r="A83"/>
      <c r="B83"/>
      <c r="C83" s="221"/>
      <c r="D83" s="221"/>
      <c r="E83" s="221"/>
      <c r="F83" s="221"/>
      <c r="G83" s="221"/>
      <c r="H83" s="221"/>
      <c r="I83" s="221"/>
      <c r="J83" s="221"/>
      <c r="K83" s="221"/>
      <c r="L83" s="222"/>
    </row>
    <row r="84" spans="1:12" ht="15">
      <c r="A84"/>
      <c r="B84"/>
      <c r="C84" s="221"/>
      <c r="D84" s="221"/>
      <c r="E84" s="221"/>
      <c r="F84" s="221"/>
      <c r="G84" s="221"/>
      <c r="H84" s="221"/>
      <c r="I84" s="221"/>
      <c r="J84" s="221"/>
      <c r="K84" s="221"/>
      <c r="L84" s="222"/>
    </row>
    <row r="85" spans="1:12" ht="15">
      <c r="A85"/>
      <c r="B85"/>
      <c r="C85" s="221"/>
      <c r="D85" s="221"/>
      <c r="E85" s="221"/>
      <c r="F85" s="221"/>
      <c r="G85" s="221"/>
      <c r="H85" s="221"/>
      <c r="I85" s="221"/>
      <c r="J85" s="221"/>
      <c r="K85" s="221"/>
      <c r="L85" s="222"/>
    </row>
    <row r="86" spans="1:12" ht="15">
      <c r="A86"/>
      <c r="B86"/>
      <c r="C86" s="221"/>
      <c r="D86" s="221"/>
      <c r="E86" s="221"/>
      <c r="F86" s="221"/>
      <c r="G86" s="221"/>
      <c r="H86" s="221"/>
      <c r="I86" s="221"/>
      <c r="J86" s="221"/>
      <c r="K86" s="221"/>
      <c r="L86" s="222"/>
    </row>
    <row r="87" spans="1:12" ht="15">
      <c r="A87"/>
      <c r="B87"/>
      <c r="C87" s="221"/>
      <c r="D87" s="221"/>
      <c r="E87" s="221"/>
      <c r="F87" s="221"/>
      <c r="G87" s="221"/>
      <c r="H87" s="221"/>
      <c r="I87" s="221"/>
      <c r="J87" s="221"/>
      <c r="K87" s="221"/>
      <c r="L87" s="222"/>
    </row>
    <row r="88" spans="1:12" ht="15">
      <c r="A88"/>
      <c r="B88"/>
      <c r="C88" s="221"/>
      <c r="D88" s="221"/>
      <c r="E88" s="221"/>
      <c r="F88" s="221"/>
      <c r="G88" s="221"/>
      <c r="H88" s="221"/>
      <c r="I88" s="221"/>
      <c r="J88" s="221"/>
      <c r="K88" s="221"/>
      <c r="L88" s="222"/>
    </row>
    <row r="89" spans="1:12" ht="15">
      <c r="A89"/>
      <c r="B89"/>
      <c r="C89" s="221"/>
      <c r="D89" s="221"/>
      <c r="E89" s="221"/>
      <c r="F89" s="221"/>
      <c r="G89" s="221"/>
      <c r="H89" s="221"/>
      <c r="I89" s="221"/>
      <c r="J89" s="221"/>
      <c r="K89" s="221"/>
      <c r="L89" s="222"/>
    </row>
    <row r="90" spans="1:12" ht="15">
      <c r="A90"/>
      <c r="B90"/>
      <c r="C90" s="221"/>
      <c r="D90" s="221"/>
      <c r="E90" s="221"/>
      <c r="F90" s="221"/>
      <c r="G90" s="221"/>
      <c r="H90" s="221"/>
      <c r="I90" s="221"/>
      <c r="J90" s="221"/>
      <c r="K90" s="221"/>
      <c r="L90" s="222"/>
    </row>
    <row r="91" spans="1:12" ht="15">
      <c r="A91"/>
      <c r="B91"/>
      <c r="C91" s="221"/>
      <c r="D91" s="221"/>
      <c r="E91" s="221"/>
      <c r="F91" s="221"/>
      <c r="G91" s="221"/>
      <c r="H91" s="221"/>
      <c r="I91" s="221"/>
      <c r="J91" s="221"/>
      <c r="K91" s="221"/>
      <c r="L91" s="222"/>
    </row>
    <row r="92" spans="1:12" ht="15">
      <c r="A92"/>
      <c r="B92"/>
      <c r="C92" s="221"/>
      <c r="D92" s="221"/>
      <c r="E92" s="221"/>
      <c r="F92" s="221"/>
      <c r="G92" s="221"/>
      <c r="H92" s="221"/>
      <c r="I92" s="221"/>
      <c r="J92" s="221"/>
      <c r="K92" s="221"/>
      <c r="L92" s="222"/>
    </row>
    <row r="93" spans="1:12" ht="15">
      <c r="A93"/>
      <c r="B93"/>
      <c r="C93" s="221"/>
      <c r="D93" s="221"/>
      <c r="E93" s="221"/>
      <c r="F93" s="221"/>
      <c r="G93" s="221"/>
      <c r="H93" s="221"/>
      <c r="I93" s="221"/>
      <c r="J93" s="221"/>
      <c r="K93" s="221"/>
      <c r="L93" s="222"/>
    </row>
    <row r="94" spans="1:12" ht="15">
      <c r="A94"/>
      <c r="B94"/>
      <c r="C94" s="221"/>
      <c r="D94" s="221"/>
      <c r="E94" s="221"/>
      <c r="F94" s="221"/>
      <c r="G94" s="221"/>
      <c r="H94" s="221"/>
      <c r="I94" s="221"/>
      <c r="J94" s="221"/>
      <c r="K94" s="221"/>
      <c r="L94" s="222"/>
    </row>
    <row r="95" spans="1:12" ht="15">
      <c r="A95"/>
      <c r="B95"/>
      <c r="C95" s="221"/>
      <c r="D95" s="221"/>
      <c r="E95" s="221"/>
      <c r="F95" s="221"/>
      <c r="G95" s="221"/>
      <c r="H95" s="221"/>
      <c r="I95" s="221"/>
      <c r="J95" s="221"/>
      <c r="K95" s="221"/>
      <c r="L95" s="222"/>
    </row>
    <row r="96" spans="1:12" ht="15">
      <c r="A96"/>
      <c r="B96"/>
      <c r="C96" s="221"/>
      <c r="D96" s="221"/>
      <c r="E96" s="221"/>
      <c r="F96" s="221"/>
      <c r="G96" s="221"/>
      <c r="H96" s="221"/>
      <c r="I96" s="221"/>
      <c r="J96" s="221"/>
      <c r="K96" s="221"/>
      <c r="L96" s="222"/>
    </row>
    <row r="97" spans="1:12" ht="15">
      <c r="A97"/>
      <c r="B97"/>
      <c r="C97" s="221"/>
      <c r="D97" s="221"/>
      <c r="E97" s="221"/>
      <c r="F97" s="221"/>
      <c r="G97" s="221"/>
      <c r="H97" s="221"/>
      <c r="I97" s="221"/>
      <c r="J97" s="221"/>
      <c r="K97" s="221"/>
      <c r="L97" s="222"/>
    </row>
    <row r="98" spans="1:12" ht="15">
      <c r="A98"/>
      <c r="B98"/>
      <c r="C98" s="221"/>
      <c r="D98" s="221"/>
      <c r="E98" s="221"/>
      <c r="F98" s="221"/>
      <c r="G98" s="221"/>
      <c r="H98" s="221"/>
      <c r="I98" s="221"/>
      <c r="J98" s="221"/>
      <c r="K98" s="221"/>
      <c r="L98" s="222"/>
    </row>
    <row r="99" spans="1:12" ht="15">
      <c r="A99"/>
      <c r="B99"/>
      <c r="C99" s="221"/>
      <c r="D99" s="221"/>
      <c r="E99" s="221"/>
      <c r="F99" s="221"/>
      <c r="G99" s="221"/>
      <c r="H99" s="221"/>
      <c r="I99" s="221"/>
      <c r="J99" s="221"/>
      <c r="K99" s="221"/>
      <c r="L99" s="222"/>
    </row>
    <row r="100" spans="1:12" ht="15">
      <c r="A100"/>
      <c r="B10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2"/>
    </row>
    <row r="101" spans="1:12" ht="15">
      <c r="A101"/>
      <c r="B10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2"/>
    </row>
    <row r="102" spans="1:12" ht="15">
      <c r="A102"/>
      <c r="B102"/>
      <c r="C102" s="221"/>
      <c r="D102" s="221"/>
      <c r="E102" s="221"/>
      <c r="F102" s="221"/>
      <c r="G102" s="221"/>
      <c r="H102" s="221"/>
      <c r="I102" s="221"/>
      <c r="J102" s="221"/>
      <c r="K102" s="221"/>
      <c r="L102" s="222"/>
    </row>
    <row r="103" spans="1:12" ht="15">
      <c r="A103"/>
      <c r="B103"/>
      <c r="C103" s="221"/>
      <c r="D103" s="221"/>
      <c r="E103" s="221"/>
      <c r="F103" s="221"/>
      <c r="G103" s="221"/>
      <c r="H103" s="221"/>
      <c r="I103" s="221"/>
      <c r="J103" s="221"/>
      <c r="K103" s="221"/>
      <c r="L103" s="222"/>
    </row>
    <row r="104" spans="1:12" ht="15">
      <c r="A104"/>
      <c r="B104"/>
      <c r="C104" s="221"/>
      <c r="D104" s="221"/>
      <c r="E104" s="221"/>
      <c r="F104" s="221"/>
      <c r="G104" s="221"/>
      <c r="H104" s="221"/>
      <c r="I104" s="221"/>
      <c r="J104" s="221"/>
      <c r="K104" s="221"/>
      <c r="L104" s="222"/>
    </row>
    <row r="105" spans="1:12" ht="15">
      <c r="A105"/>
      <c r="B105"/>
      <c r="C105" s="221"/>
      <c r="D105" s="221"/>
      <c r="E105" s="221"/>
      <c r="F105" s="221"/>
      <c r="G105" s="221"/>
      <c r="H105" s="221"/>
      <c r="I105" s="221"/>
      <c r="J105" s="221"/>
      <c r="K105" s="221"/>
      <c r="L105" s="222"/>
    </row>
    <row r="106" spans="1:12" ht="15">
      <c r="C106" s="221"/>
      <c r="D106" s="221"/>
      <c r="E106" s="221"/>
      <c r="F106" s="221"/>
      <c r="G106" s="221"/>
      <c r="H106" s="221"/>
      <c r="I106" s="221"/>
      <c r="J106" s="221"/>
      <c r="K106" s="221"/>
      <c r="L106" s="222"/>
    </row>
    <row r="107" spans="1:12"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</row>
    <row r="108" spans="1:12" ht="15">
      <c r="A108"/>
      <c r="B108"/>
      <c r="C108" s="221"/>
      <c r="D108" s="221"/>
      <c r="E108" s="221"/>
      <c r="F108" s="221"/>
      <c r="G108" s="221"/>
      <c r="H108" s="221"/>
      <c r="I108" s="221"/>
      <c r="J108" s="221"/>
      <c r="K108" s="221"/>
      <c r="L108" s="222"/>
    </row>
    <row r="109" spans="1:12" ht="15">
      <c r="A109"/>
      <c r="B109"/>
      <c r="C109" s="221"/>
      <c r="D109" s="221"/>
      <c r="E109" s="221"/>
      <c r="F109" s="221"/>
      <c r="G109" s="221"/>
      <c r="H109" s="221"/>
      <c r="I109" s="221"/>
      <c r="J109" s="221"/>
      <c r="K109" s="221"/>
      <c r="L109" s="222"/>
    </row>
    <row r="110" spans="1:12" ht="15">
      <c r="A110"/>
      <c r="B110"/>
      <c r="C110" s="221"/>
      <c r="D110" s="221"/>
      <c r="E110" s="221"/>
      <c r="F110" s="221"/>
      <c r="G110" s="221"/>
      <c r="H110" s="221"/>
      <c r="I110" s="221"/>
      <c r="J110" s="221"/>
      <c r="K110" s="221"/>
      <c r="L110" s="222"/>
    </row>
    <row r="111" spans="1:12" ht="15">
      <c r="A111"/>
      <c r="B11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2"/>
    </row>
    <row r="112" spans="1:12" ht="15">
      <c r="A112"/>
      <c r="B112"/>
      <c r="C112" s="221"/>
      <c r="D112" s="221"/>
      <c r="E112" s="221"/>
      <c r="F112" s="221"/>
      <c r="G112" s="221"/>
      <c r="H112" s="221"/>
      <c r="I112" s="221"/>
      <c r="J112" s="221"/>
      <c r="K112" s="221"/>
      <c r="L112" s="222"/>
    </row>
    <row r="113" spans="1:12" ht="15">
      <c r="A113"/>
      <c r="B113"/>
      <c r="C113" s="221"/>
      <c r="D113" s="221"/>
      <c r="E113" s="221"/>
      <c r="F113" s="221"/>
      <c r="G113" s="221"/>
      <c r="H113" s="221"/>
      <c r="I113" s="221"/>
      <c r="J113" s="221"/>
      <c r="K113" s="221"/>
      <c r="L113" s="222"/>
    </row>
    <row r="114" spans="1:12" ht="15">
      <c r="A114"/>
      <c r="B114"/>
      <c r="C114" s="221"/>
      <c r="D114" s="221"/>
      <c r="E114" s="221"/>
      <c r="F114" s="221"/>
      <c r="G114" s="221"/>
      <c r="H114" s="221"/>
      <c r="I114" s="221"/>
      <c r="J114" s="221"/>
      <c r="K114" s="221"/>
      <c r="L114" s="222"/>
    </row>
    <row r="115" spans="1:12" ht="15">
      <c r="A115"/>
      <c r="B115"/>
      <c r="C115" s="221"/>
      <c r="D115" s="221"/>
      <c r="E115" s="221"/>
      <c r="F115" s="221"/>
      <c r="G115" s="221"/>
      <c r="H115" s="221"/>
      <c r="I115" s="221"/>
      <c r="J115" s="221"/>
      <c r="K115" s="221"/>
      <c r="L115" s="222"/>
    </row>
    <row r="116" spans="1:12" ht="15">
      <c r="A116"/>
      <c r="B116"/>
      <c r="C116" s="221"/>
      <c r="D116" s="221"/>
      <c r="E116" s="221"/>
      <c r="F116" s="221"/>
      <c r="G116" s="221"/>
      <c r="H116" s="221"/>
      <c r="I116" s="221"/>
      <c r="J116" s="221"/>
      <c r="K116" s="221"/>
      <c r="L116" s="222"/>
    </row>
    <row r="117" spans="1:12" ht="15">
      <c r="A117"/>
      <c r="B117"/>
      <c r="C117"/>
      <c r="D117"/>
      <c r="E117"/>
      <c r="F117"/>
      <c r="G117"/>
      <c r="H117"/>
      <c r="I117"/>
      <c r="J117"/>
      <c r="K117"/>
    </row>
  </sheetData>
  <sortState xmlns:xlrd2="http://schemas.microsoft.com/office/spreadsheetml/2017/richdata2" ref="I48:J55">
    <sortCondition descending="1" ref="J48:J55"/>
  </sortState>
  <printOptions gridLinesSet="0"/>
  <pageMargins left="0.86" right="0.2" top="0.78740157480314965" bottom="0.19685039370078741" header="0" footer="0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B3CA-809D-45FD-B451-99B0E1BD2F33}">
  <dimension ref="A1:E14"/>
  <sheetViews>
    <sheetView showGridLines="0" zoomScaleNormal="100" workbookViewId="0"/>
  </sheetViews>
  <sheetFormatPr defaultRowHeight="15"/>
  <cols>
    <col min="1" max="1" width="30.42578125" customWidth="1"/>
    <col min="3" max="3" width="10.28515625" customWidth="1"/>
    <col min="4" max="4" width="12.28515625" customWidth="1"/>
    <col min="5" max="5" width="11.5703125" customWidth="1"/>
    <col min="6" max="6" width="3.42578125" customWidth="1"/>
    <col min="7" max="7" width="5" customWidth="1"/>
  </cols>
  <sheetData>
    <row r="1" spans="1:5">
      <c r="A1" s="33" t="s">
        <v>268</v>
      </c>
      <c r="B1" s="43"/>
      <c r="C1" s="43"/>
      <c r="D1" s="44"/>
      <c r="E1" s="43"/>
    </row>
    <row r="2" spans="1:5">
      <c r="A2" s="33" t="s">
        <v>269</v>
      </c>
      <c r="B2" s="43"/>
      <c r="C2" s="43"/>
      <c r="D2" s="44"/>
      <c r="E2" s="43"/>
    </row>
    <row r="3" spans="1:5" ht="15.75" thickBot="1">
      <c r="A3" s="142"/>
      <c r="B3" s="47"/>
      <c r="C3" s="47"/>
      <c r="D3" s="48"/>
      <c r="E3" s="47"/>
    </row>
    <row r="4" spans="1:5" ht="24.75">
      <c r="A4" s="143" t="s">
        <v>129</v>
      </c>
      <c r="B4" s="144" t="s">
        <v>133</v>
      </c>
      <c r="C4" s="144" t="s">
        <v>134</v>
      </c>
      <c r="D4" s="145" t="s">
        <v>127</v>
      </c>
      <c r="E4" s="144" t="s">
        <v>128</v>
      </c>
    </row>
    <row r="5" spans="1:5">
      <c r="A5" s="43" t="s">
        <v>64</v>
      </c>
      <c r="B5" s="46">
        <v>417</v>
      </c>
      <c r="C5" s="46">
        <v>68</v>
      </c>
      <c r="D5" s="246">
        <v>485</v>
      </c>
      <c r="E5" s="55">
        <v>14.020618556701031</v>
      </c>
    </row>
    <row r="6" spans="1:5">
      <c r="A6" s="43" t="s">
        <v>66</v>
      </c>
      <c r="B6" s="46">
        <v>1305</v>
      </c>
      <c r="C6" s="46">
        <v>372</v>
      </c>
      <c r="D6" s="246">
        <v>1677</v>
      </c>
      <c r="E6" s="55">
        <v>22.182468694096602</v>
      </c>
    </row>
    <row r="7" spans="1:5">
      <c r="A7" s="43" t="s">
        <v>68</v>
      </c>
      <c r="B7" s="46">
        <v>2538</v>
      </c>
      <c r="C7" s="46">
        <v>626</v>
      </c>
      <c r="D7" s="246">
        <v>3164</v>
      </c>
      <c r="E7" s="55">
        <v>19.785082174462705</v>
      </c>
    </row>
    <row r="8" spans="1:5">
      <c r="A8" s="43" t="s">
        <v>70</v>
      </c>
      <c r="B8" s="46">
        <v>3495</v>
      </c>
      <c r="C8" s="46">
        <v>1124</v>
      </c>
      <c r="D8" s="246">
        <v>4619</v>
      </c>
      <c r="E8" s="55">
        <v>24.33427148733492</v>
      </c>
    </row>
    <row r="9" spans="1:5">
      <c r="A9" s="43" t="s">
        <v>72</v>
      </c>
      <c r="B9" s="46">
        <v>10984</v>
      </c>
      <c r="C9" s="46">
        <v>5127</v>
      </c>
      <c r="D9" s="246">
        <v>16111</v>
      </c>
      <c r="E9" s="55">
        <v>31.822978089504065</v>
      </c>
    </row>
    <row r="10" spans="1:5">
      <c r="A10" s="43" t="s">
        <v>74</v>
      </c>
      <c r="B10" s="46">
        <v>4500</v>
      </c>
      <c r="C10" s="46">
        <v>1774</v>
      </c>
      <c r="D10" s="246">
        <v>6274</v>
      </c>
      <c r="E10" s="55">
        <v>28.275422378068217</v>
      </c>
    </row>
    <row r="11" spans="1:5">
      <c r="A11" s="43" t="s">
        <v>76</v>
      </c>
      <c r="B11" s="46">
        <v>8501</v>
      </c>
      <c r="C11" s="46">
        <v>4698</v>
      </c>
      <c r="D11" s="246">
        <v>13199</v>
      </c>
      <c r="E11" s="55">
        <v>35.593605576180011</v>
      </c>
    </row>
    <row r="12" spans="1:5">
      <c r="A12" s="43" t="s">
        <v>78</v>
      </c>
      <c r="B12" s="46">
        <v>7688</v>
      </c>
      <c r="C12" s="46">
        <v>4487</v>
      </c>
      <c r="D12" s="246">
        <v>12175</v>
      </c>
      <c r="E12" s="55">
        <v>36.854209445585212</v>
      </c>
    </row>
    <row r="13" spans="1:5" ht="15.75" thickBot="1">
      <c r="A13" s="48" t="s">
        <v>20</v>
      </c>
      <c r="B13" s="83">
        <v>39428</v>
      </c>
      <c r="C13" s="83">
        <v>18276</v>
      </c>
      <c r="D13" s="83">
        <v>57704</v>
      </c>
      <c r="E13" s="237">
        <v>31.671981145154582</v>
      </c>
    </row>
    <row r="14" spans="1:5">
      <c r="A14" s="4" t="s">
        <v>61</v>
      </c>
      <c r="B14" s="43"/>
      <c r="C14" s="43"/>
      <c r="D14" s="44"/>
      <c r="E14" s="4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B952"/>
  <sheetViews>
    <sheetView showGridLines="0" zoomScaleNormal="100" workbookViewId="0"/>
  </sheetViews>
  <sheetFormatPr defaultColWidth="11.42578125" defaultRowHeight="15"/>
  <cols>
    <col min="1" max="1" width="20.5703125" style="1" customWidth="1"/>
    <col min="2" max="2" width="12.42578125" style="1" customWidth="1"/>
    <col min="3" max="3" width="10.5703125" style="1" customWidth="1"/>
    <col min="4" max="4" width="11.85546875" style="1" customWidth="1"/>
    <col min="5" max="5" width="15.5703125" style="1" customWidth="1"/>
    <col min="6" max="7" width="9.140625" style="1" customWidth="1"/>
    <col min="8" max="19" width="11.42578125" style="1"/>
    <col min="20" max="42" width="9.140625"/>
    <col min="43" max="43" width="11.42578125" style="1"/>
    <col min="44" max="44" width="9.140625"/>
    <col min="45" max="45" width="14.85546875" customWidth="1"/>
    <col min="46" max="54" width="9.140625"/>
    <col min="55" max="233" width="11.42578125" style="1"/>
    <col min="234" max="234" width="20.5703125" style="1" customWidth="1"/>
    <col min="235" max="235" width="12.42578125" style="1" customWidth="1"/>
    <col min="236" max="236" width="10.5703125" style="1" customWidth="1"/>
    <col min="237" max="237" width="11.85546875" style="1" customWidth="1"/>
    <col min="238" max="238" width="21.140625" style="1" customWidth="1"/>
    <col min="239" max="240" width="9.140625" style="1" customWidth="1"/>
    <col min="241" max="241" width="11.42578125" style="1"/>
    <col min="242" max="242" width="15.85546875" style="1" customWidth="1"/>
    <col min="243" max="245" width="13.42578125" style="1" customWidth="1"/>
    <col min="246" max="489" width="11.42578125" style="1"/>
    <col min="490" max="490" width="20.5703125" style="1" customWidth="1"/>
    <col min="491" max="491" width="12.42578125" style="1" customWidth="1"/>
    <col min="492" max="492" width="10.5703125" style="1" customWidth="1"/>
    <col min="493" max="493" width="11.85546875" style="1" customWidth="1"/>
    <col min="494" max="494" width="21.140625" style="1" customWidth="1"/>
    <col min="495" max="496" width="9.140625" style="1" customWidth="1"/>
    <col min="497" max="497" width="11.42578125" style="1"/>
    <col min="498" max="498" width="15.85546875" style="1" customWidth="1"/>
    <col min="499" max="501" width="13.42578125" style="1" customWidth="1"/>
    <col min="502" max="745" width="11.42578125" style="1"/>
    <col min="746" max="746" width="20.5703125" style="1" customWidth="1"/>
    <col min="747" max="747" width="12.42578125" style="1" customWidth="1"/>
    <col min="748" max="748" width="10.5703125" style="1" customWidth="1"/>
    <col min="749" max="749" width="11.85546875" style="1" customWidth="1"/>
    <col min="750" max="750" width="21.140625" style="1" customWidth="1"/>
    <col min="751" max="752" width="9.140625" style="1" customWidth="1"/>
    <col min="753" max="753" width="11.42578125" style="1"/>
    <col min="754" max="754" width="15.85546875" style="1" customWidth="1"/>
    <col min="755" max="757" width="13.42578125" style="1" customWidth="1"/>
    <col min="758" max="1001" width="11.42578125" style="1"/>
    <col min="1002" max="1002" width="20.5703125" style="1" customWidth="1"/>
    <col min="1003" max="1003" width="12.42578125" style="1" customWidth="1"/>
    <col min="1004" max="1004" width="10.5703125" style="1" customWidth="1"/>
    <col min="1005" max="1005" width="11.85546875" style="1" customWidth="1"/>
    <col min="1006" max="1006" width="21.140625" style="1" customWidth="1"/>
    <col min="1007" max="1008" width="9.140625" style="1" customWidth="1"/>
    <col min="1009" max="1009" width="11.42578125" style="1"/>
    <col min="1010" max="1010" width="15.85546875" style="1" customWidth="1"/>
    <col min="1011" max="1013" width="13.42578125" style="1" customWidth="1"/>
    <col min="1014" max="1257" width="11.42578125" style="1"/>
    <col min="1258" max="1258" width="20.5703125" style="1" customWidth="1"/>
    <col min="1259" max="1259" width="12.42578125" style="1" customWidth="1"/>
    <col min="1260" max="1260" width="10.5703125" style="1" customWidth="1"/>
    <col min="1261" max="1261" width="11.85546875" style="1" customWidth="1"/>
    <col min="1262" max="1262" width="21.140625" style="1" customWidth="1"/>
    <col min="1263" max="1264" width="9.140625" style="1" customWidth="1"/>
    <col min="1265" max="1265" width="11.42578125" style="1"/>
    <col min="1266" max="1266" width="15.85546875" style="1" customWidth="1"/>
    <col min="1267" max="1269" width="13.42578125" style="1" customWidth="1"/>
    <col min="1270" max="1513" width="11.42578125" style="1"/>
    <col min="1514" max="1514" width="20.5703125" style="1" customWidth="1"/>
    <col min="1515" max="1515" width="12.42578125" style="1" customWidth="1"/>
    <col min="1516" max="1516" width="10.5703125" style="1" customWidth="1"/>
    <col min="1517" max="1517" width="11.85546875" style="1" customWidth="1"/>
    <col min="1518" max="1518" width="21.140625" style="1" customWidth="1"/>
    <col min="1519" max="1520" width="9.140625" style="1" customWidth="1"/>
    <col min="1521" max="1521" width="11.42578125" style="1"/>
    <col min="1522" max="1522" width="15.85546875" style="1" customWidth="1"/>
    <col min="1523" max="1525" width="13.42578125" style="1" customWidth="1"/>
    <col min="1526" max="1769" width="11.42578125" style="1"/>
    <col min="1770" max="1770" width="20.5703125" style="1" customWidth="1"/>
    <col min="1771" max="1771" width="12.42578125" style="1" customWidth="1"/>
    <col min="1772" max="1772" width="10.5703125" style="1" customWidth="1"/>
    <col min="1773" max="1773" width="11.85546875" style="1" customWidth="1"/>
    <col min="1774" max="1774" width="21.140625" style="1" customWidth="1"/>
    <col min="1775" max="1776" width="9.140625" style="1" customWidth="1"/>
    <col min="1777" max="1777" width="11.42578125" style="1"/>
    <col min="1778" max="1778" width="15.85546875" style="1" customWidth="1"/>
    <col min="1779" max="1781" width="13.42578125" style="1" customWidth="1"/>
    <col min="1782" max="2025" width="11.42578125" style="1"/>
    <col min="2026" max="2026" width="20.5703125" style="1" customWidth="1"/>
    <col min="2027" max="2027" width="12.42578125" style="1" customWidth="1"/>
    <col min="2028" max="2028" width="10.5703125" style="1" customWidth="1"/>
    <col min="2029" max="2029" width="11.85546875" style="1" customWidth="1"/>
    <col min="2030" max="2030" width="21.140625" style="1" customWidth="1"/>
    <col min="2031" max="2032" width="9.140625" style="1" customWidth="1"/>
    <col min="2033" max="2033" width="11.42578125" style="1"/>
    <col min="2034" max="2034" width="15.85546875" style="1" customWidth="1"/>
    <col min="2035" max="2037" width="13.42578125" style="1" customWidth="1"/>
    <col min="2038" max="2281" width="11.42578125" style="1"/>
    <col min="2282" max="2282" width="20.5703125" style="1" customWidth="1"/>
    <col min="2283" max="2283" width="12.42578125" style="1" customWidth="1"/>
    <col min="2284" max="2284" width="10.5703125" style="1" customWidth="1"/>
    <col min="2285" max="2285" width="11.85546875" style="1" customWidth="1"/>
    <col min="2286" max="2286" width="21.140625" style="1" customWidth="1"/>
    <col min="2287" max="2288" width="9.140625" style="1" customWidth="1"/>
    <col min="2289" max="2289" width="11.42578125" style="1"/>
    <col min="2290" max="2290" width="15.85546875" style="1" customWidth="1"/>
    <col min="2291" max="2293" width="13.42578125" style="1" customWidth="1"/>
    <col min="2294" max="2537" width="11.42578125" style="1"/>
    <col min="2538" max="2538" width="20.5703125" style="1" customWidth="1"/>
    <col min="2539" max="2539" width="12.42578125" style="1" customWidth="1"/>
    <col min="2540" max="2540" width="10.5703125" style="1" customWidth="1"/>
    <col min="2541" max="2541" width="11.85546875" style="1" customWidth="1"/>
    <col min="2542" max="2542" width="21.140625" style="1" customWidth="1"/>
    <col min="2543" max="2544" width="9.140625" style="1" customWidth="1"/>
    <col min="2545" max="2545" width="11.42578125" style="1"/>
    <col min="2546" max="2546" width="15.85546875" style="1" customWidth="1"/>
    <col min="2547" max="2549" width="13.42578125" style="1" customWidth="1"/>
    <col min="2550" max="2793" width="11.42578125" style="1"/>
    <col min="2794" max="2794" width="20.5703125" style="1" customWidth="1"/>
    <col min="2795" max="2795" width="12.42578125" style="1" customWidth="1"/>
    <col min="2796" max="2796" width="10.5703125" style="1" customWidth="1"/>
    <col min="2797" max="2797" width="11.85546875" style="1" customWidth="1"/>
    <col min="2798" max="2798" width="21.140625" style="1" customWidth="1"/>
    <col min="2799" max="2800" width="9.140625" style="1" customWidth="1"/>
    <col min="2801" max="2801" width="11.42578125" style="1"/>
    <col min="2802" max="2802" width="15.85546875" style="1" customWidth="1"/>
    <col min="2803" max="2805" width="13.42578125" style="1" customWidth="1"/>
    <col min="2806" max="3049" width="11.42578125" style="1"/>
    <col min="3050" max="3050" width="20.5703125" style="1" customWidth="1"/>
    <col min="3051" max="3051" width="12.42578125" style="1" customWidth="1"/>
    <col min="3052" max="3052" width="10.5703125" style="1" customWidth="1"/>
    <col min="3053" max="3053" width="11.85546875" style="1" customWidth="1"/>
    <col min="3054" max="3054" width="21.140625" style="1" customWidth="1"/>
    <col min="3055" max="3056" width="9.140625" style="1" customWidth="1"/>
    <col min="3057" max="3057" width="11.42578125" style="1"/>
    <col min="3058" max="3058" width="15.85546875" style="1" customWidth="1"/>
    <col min="3059" max="3061" width="13.42578125" style="1" customWidth="1"/>
    <col min="3062" max="3305" width="11.42578125" style="1"/>
    <col min="3306" max="3306" width="20.5703125" style="1" customWidth="1"/>
    <col min="3307" max="3307" width="12.42578125" style="1" customWidth="1"/>
    <col min="3308" max="3308" width="10.5703125" style="1" customWidth="1"/>
    <col min="3309" max="3309" width="11.85546875" style="1" customWidth="1"/>
    <col min="3310" max="3310" width="21.140625" style="1" customWidth="1"/>
    <col min="3311" max="3312" width="9.140625" style="1" customWidth="1"/>
    <col min="3313" max="3313" width="11.42578125" style="1"/>
    <col min="3314" max="3314" width="15.85546875" style="1" customWidth="1"/>
    <col min="3315" max="3317" width="13.42578125" style="1" customWidth="1"/>
    <col min="3318" max="3561" width="11.42578125" style="1"/>
    <col min="3562" max="3562" width="20.5703125" style="1" customWidth="1"/>
    <col min="3563" max="3563" width="12.42578125" style="1" customWidth="1"/>
    <col min="3564" max="3564" width="10.5703125" style="1" customWidth="1"/>
    <col min="3565" max="3565" width="11.85546875" style="1" customWidth="1"/>
    <col min="3566" max="3566" width="21.140625" style="1" customWidth="1"/>
    <col min="3567" max="3568" width="9.140625" style="1" customWidth="1"/>
    <col min="3569" max="3569" width="11.42578125" style="1"/>
    <col min="3570" max="3570" width="15.85546875" style="1" customWidth="1"/>
    <col min="3571" max="3573" width="13.42578125" style="1" customWidth="1"/>
    <col min="3574" max="3817" width="11.42578125" style="1"/>
    <col min="3818" max="3818" width="20.5703125" style="1" customWidth="1"/>
    <col min="3819" max="3819" width="12.42578125" style="1" customWidth="1"/>
    <col min="3820" max="3820" width="10.5703125" style="1" customWidth="1"/>
    <col min="3821" max="3821" width="11.85546875" style="1" customWidth="1"/>
    <col min="3822" max="3822" width="21.140625" style="1" customWidth="1"/>
    <col min="3823" max="3824" width="9.140625" style="1" customWidth="1"/>
    <col min="3825" max="3825" width="11.42578125" style="1"/>
    <col min="3826" max="3826" width="15.85546875" style="1" customWidth="1"/>
    <col min="3827" max="3829" width="13.42578125" style="1" customWidth="1"/>
    <col min="3830" max="4073" width="11.42578125" style="1"/>
    <col min="4074" max="4074" width="20.5703125" style="1" customWidth="1"/>
    <col min="4075" max="4075" width="12.42578125" style="1" customWidth="1"/>
    <col min="4076" max="4076" width="10.5703125" style="1" customWidth="1"/>
    <col min="4077" max="4077" width="11.85546875" style="1" customWidth="1"/>
    <col min="4078" max="4078" width="21.140625" style="1" customWidth="1"/>
    <col min="4079" max="4080" width="9.140625" style="1" customWidth="1"/>
    <col min="4081" max="4081" width="11.42578125" style="1"/>
    <col min="4082" max="4082" width="15.85546875" style="1" customWidth="1"/>
    <col min="4083" max="4085" width="13.42578125" style="1" customWidth="1"/>
    <col min="4086" max="4329" width="11.42578125" style="1"/>
    <col min="4330" max="4330" width="20.5703125" style="1" customWidth="1"/>
    <col min="4331" max="4331" width="12.42578125" style="1" customWidth="1"/>
    <col min="4332" max="4332" width="10.5703125" style="1" customWidth="1"/>
    <col min="4333" max="4333" width="11.85546875" style="1" customWidth="1"/>
    <col min="4334" max="4334" width="21.140625" style="1" customWidth="1"/>
    <col min="4335" max="4336" width="9.140625" style="1" customWidth="1"/>
    <col min="4337" max="4337" width="11.42578125" style="1"/>
    <col min="4338" max="4338" width="15.85546875" style="1" customWidth="1"/>
    <col min="4339" max="4341" width="13.42578125" style="1" customWidth="1"/>
    <col min="4342" max="4585" width="11.42578125" style="1"/>
    <col min="4586" max="4586" width="20.5703125" style="1" customWidth="1"/>
    <col min="4587" max="4587" width="12.42578125" style="1" customWidth="1"/>
    <col min="4588" max="4588" width="10.5703125" style="1" customWidth="1"/>
    <col min="4589" max="4589" width="11.85546875" style="1" customWidth="1"/>
    <col min="4590" max="4590" width="21.140625" style="1" customWidth="1"/>
    <col min="4591" max="4592" width="9.140625" style="1" customWidth="1"/>
    <col min="4593" max="4593" width="11.42578125" style="1"/>
    <col min="4594" max="4594" width="15.85546875" style="1" customWidth="1"/>
    <col min="4595" max="4597" width="13.42578125" style="1" customWidth="1"/>
    <col min="4598" max="4841" width="11.42578125" style="1"/>
    <col min="4842" max="4842" width="20.5703125" style="1" customWidth="1"/>
    <col min="4843" max="4843" width="12.42578125" style="1" customWidth="1"/>
    <col min="4844" max="4844" width="10.5703125" style="1" customWidth="1"/>
    <col min="4845" max="4845" width="11.85546875" style="1" customWidth="1"/>
    <col min="4846" max="4846" width="21.140625" style="1" customWidth="1"/>
    <col min="4847" max="4848" width="9.140625" style="1" customWidth="1"/>
    <col min="4849" max="4849" width="11.42578125" style="1"/>
    <col min="4850" max="4850" width="15.85546875" style="1" customWidth="1"/>
    <col min="4851" max="4853" width="13.42578125" style="1" customWidth="1"/>
    <col min="4854" max="5097" width="11.42578125" style="1"/>
    <col min="5098" max="5098" width="20.5703125" style="1" customWidth="1"/>
    <col min="5099" max="5099" width="12.42578125" style="1" customWidth="1"/>
    <col min="5100" max="5100" width="10.5703125" style="1" customWidth="1"/>
    <col min="5101" max="5101" width="11.85546875" style="1" customWidth="1"/>
    <col min="5102" max="5102" width="21.140625" style="1" customWidth="1"/>
    <col min="5103" max="5104" width="9.140625" style="1" customWidth="1"/>
    <col min="5105" max="5105" width="11.42578125" style="1"/>
    <col min="5106" max="5106" width="15.85546875" style="1" customWidth="1"/>
    <col min="5107" max="5109" width="13.42578125" style="1" customWidth="1"/>
    <col min="5110" max="5353" width="11.42578125" style="1"/>
    <col min="5354" max="5354" width="20.5703125" style="1" customWidth="1"/>
    <col min="5355" max="5355" width="12.42578125" style="1" customWidth="1"/>
    <col min="5356" max="5356" width="10.5703125" style="1" customWidth="1"/>
    <col min="5357" max="5357" width="11.85546875" style="1" customWidth="1"/>
    <col min="5358" max="5358" width="21.140625" style="1" customWidth="1"/>
    <col min="5359" max="5360" width="9.140625" style="1" customWidth="1"/>
    <col min="5361" max="5361" width="11.42578125" style="1"/>
    <col min="5362" max="5362" width="15.85546875" style="1" customWidth="1"/>
    <col min="5363" max="5365" width="13.42578125" style="1" customWidth="1"/>
    <col min="5366" max="5609" width="11.42578125" style="1"/>
    <col min="5610" max="5610" width="20.5703125" style="1" customWidth="1"/>
    <col min="5611" max="5611" width="12.42578125" style="1" customWidth="1"/>
    <col min="5612" max="5612" width="10.5703125" style="1" customWidth="1"/>
    <col min="5613" max="5613" width="11.85546875" style="1" customWidth="1"/>
    <col min="5614" max="5614" width="21.140625" style="1" customWidth="1"/>
    <col min="5615" max="5616" width="9.140625" style="1" customWidth="1"/>
    <col min="5617" max="5617" width="11.42578125" style="1"/>
    <col min="5618" max="5618" width="15.85546875" style="1" customWidth="1"/>
    <col min="5619" max="5621" width="13.42578125" style="1" customWidth="1"/>
    <col min="5622" max="5865" width="11.42578125" style="1"/>
    <col min="5866" max="5866" width="20.5703125" style="1" customWidth="1"/>
    <col min="5867" max="5867" width="12.42578125" style="1" customWidth="1"/>
    <col min="5868" max="5868" width="10.5703125" style="1" customWidth="1"/>
    <col min="5869" max="5869" width="11.85546875" style="1" customWidth="1"/>
    <col min="5870" max="5870" width="21.140625" style="1" customWidth="1"/>
    <col min="5871" max="5872" width="9.140625" style="1" customWidth="1"/>
    <col min="5873" max="5873" width="11.42578125" style="1"/>
    <col min="5874" max="5874" width="15.85546875" style="1" customWidth="1"/>
    <col min="5875" max="5877" width="13.42578125" style="1" customWidth="1"/>
    <col min="5878" max="6121" width="11.42578125" style="1"/>
    <col min="6122" max="6122" width="20.5703125" style="1" customWidth="1"/>
    <col min="6123" max="6123" width="12.42578125" style="1" customWidth="1"/>
    <col min="6124" max="6124" width="10.5703125" style="1" customWidth="1"/>
    <col min="6125" max="6125" width="11.85546875" style="1" customWidth="1"/>
    <col min="6126" max="6126" width="21.140625" style="1" customWidth="1"/>
    <col min="6127" max="6128" width="9.140625" style="1" customWidth="1"/>
    <col min="6129" max="6129" width="11.42578125" style="1"/>
    <col min="6130" max="6130" width="15.85546875" style="1" customWidth="1"/>
    <col min="6131" max="6133" width="13.42578125" style="1" customWidth="1"/>
    <col min="6134" max="6377" width="11.42578125" style="1"/>
    <col min="6378" max="6378" width="20.5703125" style="1" customWidth="1"/>
    <col min="6379" max="6379" width="12.42578125" style="1" customWidth="1"/>
    <col min="6380" max="6380" width="10.5703125" style="1" customWidth="1"/>
    <col min="6381" max="6381" width="11.85546875" style="1" customWidth="1"/>
    <col min="6382" max="6382" width="21.140625" style="1" customWidth="1"/>
    <col min="6383" max="6384" width="9.140625" style="1" customWidth="1"/>
    <col min="6385" max="6385" width="11.42578125" style="1"/>
    <col min="6386" max="6386" width="15.85546875" style="1" customWidth="1"/>
    <col min="6387" max="6389" width="13.42578125" style="1" customWidth="1"/>
    <col min="6390" max="6633" width="11.42578125" style="1"/>
    <col min="6634" max="6634" width="20.5703125" style="1" customWidth="1"/>
    <col min="6635" max="6635" width="12.42578125" style="1" customWidth="1"/>
    <col min="6636" max="6636" width="10.5703125" style="1" customWidth="1"/>
    <col min="6637" max="6637" width="11.85546875" style="1" customWidth="1"/>
    <col min="6638" max="6638" width="21.140625" style="1" customWidth="1"/>
    <col min="6639" max="6640" width="9.140625" style="1" customWidth="1"/>
    <col min="6641" max="6641" width="11.42578125" style="1"/>
    <col min="6642" max="6642" width="15.85546875" style="1" customWidth="1"/>
    <col min="6643" max="6645" width="13.42578125" style="1" customWidth="1"/>
    <col min="6646" max="6889" width="11.42578125" style="1"/>
    <col min="6890" max="6890" width="20.5703125" style="1" customWidth="1"/>
    <col min="6891" max="6891" width="12.42578125" style="1" customWidth="1"/>
    <col min="6892" max="6892" width="10.5703125" style="1" customWidth="1"/>
    <col min="6893" max="6893" width="11.85546875" style="1" customWidth="1"/>
    <col min="6894" max="6894" width="21.140625" style="1" customWidth="1"/>
    <col min="6895" max="6896" width="9.140625" style="1" customWidth="1"/>
    <col min="6897" max="6897" width="11.42578125" style="1"/>
    <col min="6898" max="6898" width="15.85546875" style="1" customWidth="1"/>
    <col min="6899" max="6901" width="13.42578125" style="1" customWidth="1"/>
    <col min="6902" max="7145" width="11.42578125" style="1"/>
    <col min="7146" max="7146" width="20.5703125" style="1" customWidth="1"/>
    <col min="7147" max="7147" width="12.42578125" style="1" customWidth="1"/>
    <col min="7148" max="7148" width="10.5703125" style="1" customWidth="1"/>
    <col min="7149" max="7149" width="11.85546875" style="1" customWidth="1"/>
    <col min="7150" max="7150" width="21.140625" style="1" customWidth="1"/>
    <col min="7151" max="7152" width="9.140625" style="1" customWidth="1"/>
    <col min="7153" max="7153" width="11.42578125" style="1"/>
    <col min="7154" max="7154" width="15.85546875" style="1" customWidth="1"/>
    <col min="7155" max="7157" width="13.42578125" style="1" customWidth="1"/>
    <col min="7158" max="7401" width="11.42578125" style="1"/>
    <col min="7402" max="7402" width="20.5703125" style="1" customWidth="1"/>
    <col min="7403" max="7403" width="12.42578125" style="1" customWidth="1"/>
    <col min="7404" max="7404" width="10.5703125" style="1" customWidth="1"/>
    <col min="7405" max="7405" width="11.85546875" style="1" customWidth="1"/>
    <col min="7406" max="7406" width="21.140625" style="1" customWidth="1"/>
    <col min="7407" max="7408" width="9.140625" style="1" customWidth="1"/>
    <col min="7409" max="7409" width="11.42578125" style="1"/>
    <col min="7410" max="7410" width="15.85546875" style="1" customWidth="1"/>
    <col min="7411" max="7413" width="13.42578125" style="1" customWidth="1"/>
    <col min="7414" max="7657" width="11.42578125" style="1"/>
    <col min="7658" max="7658" width="20.5703125" style="1" customWidth="1"/>
    <col min="7659" max="7659" width="12.42578125" style="1" customWidth="1"/>
    <col min="7660" max="7660" width="10.5703125" style="1" customWidth="1"/>
    <col min="7661" max="7661" width="11.85546875" style="1" customWidth="1"/>
    <col min="7662" max="7662" width="21.140625" style="1" customWidth="1"/>
    <col min="7663" max="7664" width="9.140625" style="1" customWidth="1"/>
    <col min="7665" max="7665" width="11.42578125" style="1"/>
    <col min="7666" max="7666" width="15.85546875" style="1" customWidth="1"/>
    <col min="7667" max="7669" width="13.42578125" style="1" customWidth="1"/>
    <col min="7670" max="7913" width="11.42578125" style="1"/>
    <col min="7914" max="7914" width="20.5703125" style="1" customWidth="1"/>
    <col min="7915" max="7915" width="12.42578125" style="1" customWidth="1"/>
    <col min="7916" max="7916" width="10.5703125" style="1" customWidth="1"/>
    <col min="7917" max="7917" width="11.85546875" style="1" customWidth="1"/>
    <col min="7918" max="7918" width="21.140625" style="1" customWidth="1"/>
    <col min="7919" max="7920" width="9.140625" style="1" customWidth="1"/>
    <col min="7921" max="7921" width="11.42578125" style="1"/>
    <col min="7922" max="7922" width="15.85546875" style="1" customWidth="1"/>
    <col min="7923" max="7925" width="13.42578125" style="1" customWidth="1"/>
    <col min="7926" max="8169" width="11.42578125" style="1"/>
    <col min="8170" max="8170" width="20.5703125" style="1" customWidth="1"/>
    <col min="8171" max="8171" width="12.42578125" style="1" customWidth="1"/>
    <col min="8172" max="8172" width="10.5703125" style="1" customWidth="1"/>
    <col min="8173" max="8173" width="11.85546875" style="1" customWidth="1"/>
    <col min="8174" max="8174" width="21.140625" style="1" customWidth="1"/>
    <col min="8175" max="8176" width="9.140625" style="1" customWidth="1"/>
    <col min="8177" max="8177" width="11.42578125" style="1"/>
    <col min="8178" max="8178" width="15.85546875" style="1" customWidth="1"/>
    <col min="8179" max="8181" width="13.42578125" style="1" customWidth="1"/>
    <col min="8182" max="8425" width="11.42578125" style="1"/>
    <col min="8426" max="8426" width="20.5703125" style="1" customWidth="1"/>
    <col min="8427" max="8427" width="12.42578125" style="1" customWidth="1"/>
    <col min="8428" max="8428" width="10.5703125" style="1" customWidth="1"/>
    <col min="8429" max="8429" width="11.85546875" style="1" customWidth="1"/>
    <col min="8430" max="8430" width="21.140625" style="1" customWidth="1"/>
    <col min="8431" max="8432" width="9.140625" style="1" customWidth="1"/>
    <col min="8433" max="8433" width="11.42578125" style="1"/>
    <col min="8434" max="8434" width="15.85546875" style="1" customWidth="1"/>
    <col min="8435" max="8437" width="13.42578125" style="1" customWidth="1"/>
    <col min="8438" max="8681" width="11.42578125" style="1"/>
    <col min="8682" max="8682" width="20.5703125" style="1" customWidth="1"/>
    <col min="8683" max="8683" width="12.42578125" style="1" customWidth="1"/>
    <col min="8684" max="8684" width="10.5703125" style="1" customWidth="1"/>
    <col min="8685" max="8685" width="11.85546875" style="1" customWidth="1"/>
    <col min="8686" max="8686" width="21.140625" style="1" customWidth="1"/>
    <col min="8687" max="8688" width="9.140625" style="1" customWidth="1"/>
    <col min="8689" max="8689" width="11.42578125" style="1"/>
    <col min="8690" max="8690" width="15.85546875" style="1" customWidth="1"/>
    <col min="8691" max="8693" width="13.42578125" style="1" customWidth="1"/>
    <col min="8694" max="8937" width="11.42578125" style="1"/>
    <col min="8938" max="8938" width="20.5703125" style="1" customWidth="1"/>
    <col min="8939" max="8939" width="12.42578125" style="1" customWidth="1"/>
    <col min="8940" max="8940" width="10.5703125" style="1" customWidth="1"/>
    <col min="8941" max="8941" width="11.85546875" style="1" customWidth="1"/>
    <col min="8942" max="8942" width="21.140625" style="1" customWidth="1"/>
    <col min="8943" max="8944" width="9.140625" style="1" customWidth="1"/>
    <col min="8945" max="8945" width="11.42578125" style="1"/>
    <col min="8946" max="8946" width="15.85546875" style="1" customWidth="1"/>
    <col min="8947" max="8949" width="13.42578125" style="1" customWidth="1"/>
    <col min="8950" max="9193" width="11.42578125" style="1"/>
    <col min="9194" max="9194" width="20.5703125" style="1" customWidth="1"/>
    <col min="9195" max="9195" width="12.42578125" style="1" customWidth="1"/>
    <col min="9196" max="9196" width="10.5703125" style="1" customWidth="1"/>
    <col min="9197" max="9197" width="11.85546875" style="1" customWidth="1"/>
    <col min="9198" max="9198" width="21.140625" style="1" customWidth="1"/>
    <col min="9199" max="9200" width="9.140625" style="1" customWidth="1"/>
    <col min="9201" max="9201" width="11.42578125" style="1"/>
    <col min="9202" max="9202" width="15.85546875" style="1" customWidth="1"/>
    <col min="9203" max="9205" width="13.42578125" style="1" customWidth="1"/>
    <col min="9206" max="9449" width="11.42578125" style="1"/>
    <col min="9450" max="9450" width="20.5703125" style="1" customWidth="1"/>
    <col min="9451" max="9451" width="12.42578125" style="1" customWidth="1"/>
    <col min="9452" max="9452" width="10.5703125" style="1" customWidth="1"/>
    <col min="9453" max="9453" width="11.85546875" style="1" customWidth="1"/>
    <col min="9454" max="9454" width="21.140625" style="1" customWidth="1"/>
    <col min="9455" max="9456" width="9.140625" style="1" customWidth="1"/>
    <col min="9457" max="9457" width="11.42578125" style="1"/>
    <col min="9458" max="9458" width="15.85546875" style="1" customWidth="1"/>
    <col min="9459" max="9461" width="13.42578125" style="1" customWidth="1"/>
    <col min="9462" max="9705" width="11.42578125" style="1"/>
    <col min="9706" max="9706" width="20.5703125" style="1" customWidth="1"/>
    <col min="9707" max="9707" width="12.42578125" style="1" customWidth="1"/>
    <col min="9708" max="9708" width="10.5703125" style="1" customWidth="1"/>
    <col min="9709" max="9709" width="11.85546875" style="1" customWidth="1"/>
    <col min="9710" max="9710" width="21.140625" style="1" customWidth="1"/>
    <col min="9711" max="9712" width="9.140625" style="1" customWidth="1"/>
    <col min="9713" max="9713" width="11.42578125" style="1"/>
    <col min="9714" max="9714" width="15.85546875" style="1" customWidth="1"/>
    <col min="9715" max="9717" width="13.42578125" style="1" customWidth="1"/>
    <col min="9718" max="9961" width="11.42578125" style="1"/>
    <col min="9962" max="9962" width="20.5703125" style="1" customWidth="1"/>
    <col min="9963" max="9963" width="12.42578125" style="1" customWidth="1"/>
    <col min="9964" max="9964" width="10.5703125" style="1" customWidth="1"/>
    <col min="9965" max="9965" width="11.85546875" style="1" customWidth="1"/>
    <col min="9966" max="9966" width="21.140625" style="1" customWidth="1"/>
    <col min="9967" max="9968" width="9.140625" style="1" customWidth="1"/>
    <col min="9969" max="9969" width="11.42578125" style="1"/>
    <col min="9970" max="9970" width="15.85546875" style="1" customWidth="1"/>
    <col min="9971" max="9973" width="13.42578125" style="1" customWidth="1"/>
    <col min="9974" max="10217" width="11.42578125" style="1"/>
    <col min="10218" max="10218" width="20.5703125" style="1" customWidth="1"/>
    <col min="10219" max="10219" width="12.42578125" style="1" customWidth="1"/>
    <col min="10220" max="10220" width="10.5703125" style="1" customWidth="1"/>
    <col min="10221" max="10221" width="11.85546875" style="1" customWidth="1"/>
    <col min="10222" max="10222" width="21.140625" style="1" customWidth="1"/>
    <col min="10223" max="10224" width="9.140625" style="1" customWidth="1"/>
    <col min="10225" max="10225" width="11.42578125" style="1"/>
    <col min="10226" max="10226" width="15.85546875" style="1" customWidth="1"/>
    <col min="10227" max="10229" width="13.42578125" style="1" customWidth="1"/>
    <col min="10230" max="10473" width="11.42578125" style="1"/>
    <col min="10474" max="10474" width="20.5703125" style="1" customWidth="1"/>
    <col min="10475" max="10475" width="12.42578125" style="1" customWidth="1"/>
    <col min="10476" max="10476" width="10.5703125" style="1" customWidth="1"/>
    <col min="10477" max="10477" width="11.85546875" style="1" customWidth="1"/>
    <col min="10478" max="10478" width="21.140625" style="1" customWidth="1"/>
    <col min="10479" max="10480" width="9.140625" style="1" customWidth="1"/>
    <col min="10481" max="10481" width="11.42578125" style="1"/>
    <col min="10482" max="10482" width="15.85546875" style="1" customWidth="1"/>
    <col min="10483" max="10485" width="13.42578125" style="1" customWidth="1"/>
    <col min="10486" max="10729" width="11.42578125" style="1"/>
    <col min="10730" max="10730" width="20.5703125" style="1" customWidth="1"/>
    <col min="10731" max="10731" width="12.42578125" style="1" customWidth="1"/>
    <col min="10732" max="10732" width="10.5703125" style="1" customWidth="1"/>
    <col min="10733" max="10733" width="11.85546875" style="1" customWidth="1"/>
    <col min="10734" max="10734" width="21.140625" style="1" customWidth="1"/>
    <col min="10735" max="10736" width="9.140625" style="1" customWidth="1"/>
    <col min="10737" max="10737" width="11.42578125" style="1"/>
    <col min="10738" max="10738" width="15.85546875" style="1" customWidth="1"/>
    <col min="10739" max="10741" width="13.42578125" style="1" customWidth="1"/>
    <col min="10742" max="10985" width="11.42578125" style="1"/>
    <col min="10986" max="10986" width="20.5703125" style="1" customWidth="1"/>
    <col min="10987" max="10987" width="12.42578125" style="1" customWidth="1"/>
    <col min="10988" max="10988" width="10.5703125" style="1" customWidth="1"/>
    <col min="10989" max="10989" width="11.85546875" style="1" customWidth="1"/>
    <col min="10990" max="10990" width="21.140625" style="1" customWidth="1"/>
    <col min="10991" max="10992" width="9.140625" style="1" customWidth="1"/>
    <col min="10993" max="10993" width="11.42578125" style="1"/>
    <col min="10994" max="10994" width="15.85546875" style="1" customWidth="1"/>
    <col min="10995" max="10997" width="13.42578125" style="1" customWidth="1"/>
    <col min="10998" max="11241" width="11.42578125" style="1"/>
    <col min="11242" max="11242" width="20.5703125" style="1" customWidth="1"/>
    <col min="11243" max="11243" width="12.42578125" style="1" customWidth="1"/>
    <col min="11244" max="11244" width="10.5703125" style="1" customWidth="1"/>
    <col min="11245" max="11245" width="11.85546875" style="1" customWidth="1"/>
    <col min="11246" max="11246" width="21.140625" style="1" customWidth="1"/>
    <col min="11247" max="11248" width="9.140625" style="1" customWidth="1"/>
    <col min="11249" max="11249" width="11.42578125" style="1"/>
    <col min="11250" max="11250" width="15.85546875" style="1" customWidth="1"/>
    <col min="11251" max="11253" width="13.42578125" style="1" customWidth="1"/>
    <col min="11254" max="11497" width="11.42578125" style="1"/>
    <col min="11498" max="11498" width="20.5703125" style="1" customWidth="1"/>
    <col min="11499" max="11499" width="12.42578125" style="1" customWidth="1"/>
    <col min="11500" max="11500" width="10.5703125" style="1" customWidth="1"/>
    <col min="11501" max="11501" width="11.85546875" style="1" customWidth="1"/>
    <col min="11502" max="11502" width="21.140625" style="1" customWidth="1"/>
    <col min="11503" max="11504" width="9.140625" style="1" customWidth="1"/>
    <col min="11505" max="11505" width="11.42578125" style="1"/>
    <col min="11506" max="11506" width="15.85546875" style="1" customWidth="1"/>
    <col min="11507" max="11509" width="13.42578125" style="1" customWidth="1"/>
    <col min="11510" max="11753" width="11.42578125" style="1"/>
    <col min="11754" max="11754" width="20.5703125" style="1" customWidth="1"/>
    <col min="11755" max="11755" width="12.42578125" style="1" customWidth="1"/>
    <col min="11756" max="11756" width="10.5703125" style="1" customWidth="1"/>
    <col min="11757" max="11757" width="11.85546875" style="1" customWidth="1"/>
    <col min="11758" max="11758" width="21.140625" style="1" customWidth="1"/>
    <col min="11759" max="11760" width="9.140625" style="1" customWidth="1"/>
    <col min="11761" max="11761" width="11.42578125" style="1"/>
    <col min="11762" max="11762" width="15.85546875" style="1" customWidth="1"/>
    <col min="11763" max="11765" width="13.42578125" style="1" customWidth="1"/>
    <col min="11766" max="12009" width="11.42578125" style="1"/>
    <col min="12010" max="12010" width="20.5703125" style="1" customWidth="1"/>
    <col min="12011" max="12011" width="12.42578125" style="1" customWidth="1"/>
    <col min="12012" max="12012" width="10.5703125" style="1" customWidth="1"/>
    <col min="12013" max="12013" width="11.85546875" style="1" customWidth="1"/>
    <col min="12014" max="12014" width="21.140625" style="1" customWidth="1"/>
    <col min="12015" max="12016" width="9.140625" style="1" customWidth="1"/>
    <col min="12017" max="12017" width="11.42578125" style="1"/>
    <col min="12018" max="12018" width="15.85546875" style="1" customWidth="1"/>
    <col min="12019" max="12021" width="13.42578125" style="1" customWidth="1"/>
    <col min="12022" max="12265" width="11.42578125" style="1"/>
    <col min="12266" max="12266" width="20.5703125" style="1" customWidth="1"/>
    <col min="12267" max="12267" width="12.42578125" style="1" customWidth="1"/>
    <col min="12268" max="12268" width="10.5703125" style="1" customWidth="1"/>
    <col min="12269" max="12269" width="11.85546875" style="1" customWidth="1"/>
    <col min="12270" max="12270" width="21.140625" style="1" customWidth="1"/>
    <col min="12271" max="12272" width="9.140625" style="1" customWidth="1"/>
    <col min="12273" max="12273" width="11.42578125" style="1"/>
    <col min="12274" max="12274" width="15.85546875" style="1" customWidth="1"/>
    <col min="12275" max="12277" width="13.42578125" style="1" customWidth="1"/>
    <col min="12278" max="12521" width="11.42578125" style="1"/>
    <col min="12522" max="12522" width="20.5703125" style="1" customWidth="1"/>
    <col min="12523" max="12523" width="12.42578125" style="1" customWidth="1"/>
    <col min="12524" max="12524" width="10.5703125" style="1" customWidth="1"/>
    <col min="12525" max="12525" width="11.85546875" style="1" customWidth="1"/>
    <col min="12526" max="12526" width="21.140625" style="1" customWidth="1"/>
    <col min="12527" max="12528" width="9.140625" style="1" customWidth="1"/>
    <col min="12529" max="12529" width="11.42578125" style="1"/>
    <col min="12530" max="12530" width="15.85546875" style="1" customWidth="1"/>
    <col min="12531" max="12533" width="13.42578125" style="1" customWidth="1"/>
    <col min="12534" max="12777" width="11.42578125" style="1"/>
    <col min="12778" max="12778" width="20.5703125" style="1" customWidth="1"/>
    <col min="12779" max="12779" width="12.42578125" style="1" customWidth="1"/>
    <col min="12780" max="12780" width="10.5703125" style="1" customWidth="1"/>
    <col min="12781" max="12781" width="11.85546875" style="1" customWidth="1"/>
    <col min="12782" max="12782" width="21.140625" style="1" customWidth="1"/>
    <col min="12783" max="12784" width="9.140625" style="1" customWidth="1"/>
    <col min="12785" max="12785" width="11.42578125" style="1"/>
    <col min="12786" max="12786" width="15.85546875" style="1" customWidth="1"/>
    <col min="12787" max="12789" width="13.42578125" style="1" customWidth="1"/>
    <col min="12790" max="13033" width="11.42578125" style="1"/>
    <col min="13034" max="13034" width="20.5703125" style="1" customWidth="1"/>
    <col min="13035" max="13035" width="12.42578125" style="1" customWidth="1"/>
    <col min="13036" max="13036" width="10.5703125" style="1" customWidth="1"/>
    <col min="13037" max="13037" width="11.85546875" style="1" customWidth="1"/>
    <col min="13038" max="13038" width="21.140625" style="1" customWidth="1"/>
    <col min="13039" max="13040" width="9.140625" style="1" customWidth="1"/>
    <col min="13041" max="13041" width="11.42578125" style="1"/>
    <col min="13042" max="13042" width="15.85546875" style="1" customWidth="1"/>
    <col min="13043" max="13045" width="13.42578125" style="1" customWidth="1"/>
    <col min="13046" max="13289" width="11.42578125" style="1"/>
    <col min="13290" max="13290" width="20.5703125" style="1" customWidth="1"/>
    <col min="13291" max="13291" width="12.42578125" style="1" customWidth="1"/>
    <col min="13292" max="13292" width="10.5703125" style="1" customWidth="1"/>
    <col min="13293" max="13293" width="11.85546875" style="1" customWidth="1"/>
    <col min="13294" max="13294" width="21.140625" style="1" customWidth="1"/>
    <col min="13295" max="13296" width="9.140625" style="1" customWidth="1"/>
    <col min="13297" max="13297" width="11.42578125" style="1"/>
    <col min="13298" max="13298" width="15.85546875" style="1" customWidth="1"/>
    <col min="13299" max="13301" width="13.42578125" style="1" customWidth="1"/>
    <col min="13302" max="13545" width="11.42578125" style="1"/>
    <col min="13546" max="13546" width="20.5703125" style="1" customWidth="1"/>
    <col min="13547" max="13547" width="12.42578125" style="1" customWidth="1"/>
    <col min="13548" max="13548" width="10.5703125" style="1" customWidth="1"/>
    <col min="13549" max="13549" width="11.85546875" style="1" customWidth="1"/>
    <col min="13550" max="13550" width="21.140625" style="1" customWidth="1"/>
    <col min="13551" max="13552" width="9.140625" style="1" customWidth="1"/>
    <col min="13553" max="13553" width="11.42578125" style="1"/>
    <col min="13554" max="13554" width="15.85546875" style="1" customWidth="1"/>
    <col min="13555" max="13557" width="13.42578125" style="1" customWidth="1"/>
    <col min="13558" max="13801" width="11.42578125" style="1"/>
    <col min="13802" max="13802" width="20.5703125" style="1" customWidth="1"/>
    <col min="13803" max="13803" width="12.42578125" style="1" customWidth="1"/>
    <col min="13804" max="13804" width="10.5703125" style="1" customWidth="1"/>
    <col min="13805" max="13805" width="11.85546875" style="1" customWidth="1"/>
    <col min="13806" max="13806" width="21.140625" style="1" customWidth="1"/>
    <col min="13807" max="13808" width="9.140625" style="1" customWidth="1"/>
    <col min="13809" max="13809" width="11.42578125" style="1"/>
    <col min="13810" max="13810" width="15.85546875" style="1" customWidth="1"/>
    <col min="13811" max="13813" width="13.42578125" style="1" customWidth="1"/>
    <col min="13814" max="14057" width="11.42578125" style="1"/>
    <col min="14058" max="14058" width="20.5703125" style="1" customWidth="1"/>
    <col min="14059" max="14059" width="12.42578125" style="1" customWidth="1"/>
    <col min="14060" max="14060" width="10.5703125" style="1" customWidth="1"/>
    <col min="14061" max="14061" width="11.85546875" style="1" customWidth="1"/>
    <col min="14062" max="14062" width="21.140625" style="1" customWidth="1"/>
    <col min="14063" max="14064" width="9.140625" style="1" customWidth="1"/>
    <col min="14065" max="14065" width="11.42578125" style="1"/>
    <col min="14066" max="14066" width="15.85546875" style="1" customWidth="1"/>
    <col min="14067" max="14069" width="13.42578125" style="1" customWidth="1"/>
    <col min="14070" max="14313" width="11.42578125" style="1"/>
    <col min="14314" max="14314" width="20.5703125" style="1" customWidth="1"/>
    <col min="14315" max="14315" width="12.42578125" style="1" customWidth="1"/>
    <col min="14316" max="14316" width="10.5703125" style="1" customWidth="1"/>
    <col min="14317" max="14317" width="11.85546875" style="1" customWidth="1"/>
    <col min="14318" max="14318" width="21.140625" style="1" customWidth="1"/>
    <col min="14319" max="14320" width="9.140625" style="1" customWidth="1"/>
    <col min="14321" max="14321" width="11.42578125" style="1"/>
    <col min="14322" max="14322" width="15.85546875" style="1" customWidth="1"/>
    <col min="14323" max="14325" width="13.42578125" style="1" customWidth="1"/>
    <col min="14326" max="14569" width="11.42578125" style="1"/>
    <col min="14570" max="14570" width="20.5703125" style="1" customWidth="1"/>
    <col min="14571" max="14571" width="12.42578125" style="1" customWidth="1"/>
    <col min="14572" max="14572" width="10.5703125" style="1" customWidth="1"/>
    <col min="14573" max="14573" width="11.85546875" style="1" customWidth="1"/>
    <col min="14574" max="14574" width="21.140625" style="1" customWidth="1"/>
    <col min="14575" max="14576" width="9.140625" style="1" customWidth="1"/>
    <col min="14577" max="14577" width="11.42578125" style="1"/>
    <col min="14578" max="14578" width="15.85546875" style="1" customWidth="1"/>
    <col min="14579" max="14581" width="13.42578125" style="1" customWidth="1"/>
    <col min="14582" max="14825" width="11.42578125" style="1"/>
    <col min="14826" max="14826" width="20.5703125" style="1" customWidth="1"/>
    <col min="14827" max="14827" width="12.42578125" style="1" customWidth="1"/>
    <col min="14828" max="14828" width="10.5703125" style="1" customWidth="1"/>
    <col min="14829" max="14829" width="11.85546875" style="1" customWidth="1"/>
    <col min="14830" max="14830" width="21.140625" style="1" customWidth="1"/>
    <col min="14831" max="14832" width="9.140625" style="1" customWidth="1"/>
    <col min="14833" max="14833" width="11.42578125" style="1"/>
    <col min="14834" max="14834" width="15.85546875" style="1" customWidth="1"/>
    <col min="14835" max="14837" width="13.42578125" style="1" customWidth="1"/>
    <col min="14838" max="15081" width="11.42578125" style="1"/>
    <col min="15082" max="15082" width="20.5703125" style="1" customWidth="1"/>
    <col min="15083" max="15083" width="12.42578125" style="1" customWidth="1"/>
    <col min="15084" max="15084" width="10.5703125" style="1" customWidth="1"/>
    <col min="15085" max="15085" width="11.85546875" style="1" customWidth="1"/>
    <col min="15086" max="15086" width="21.140625" style="1" customWidth="1"/>
    <col min="15087" max="15088" width="9.140625" style="1" customWidth="1"/>
    <col min="15089" max="15089" width="11.42578125" style="1"/>
    <col min="15090" max="15090" width="15.85546875" style="1" customWidth="1"/>
    <col min="15091" max="15093" width="13.42578125" style="1" customWidth="1"/>
    <col min="15094" max="15337" width="11.42578125" style="1"/>
    <col min="15338" max="15338" width="20.5703125" style="1" customWidth="1"/>
    <col min="15339" max="15339" width="12.42578125" style="1" customWidth="1"/>
    <col min="15340" max="15340" width="10.5703125" style="1" customWidth="1"/>
    <col min="15341" max="15341" width="11.85546875" style="1" customWidth="1"/>
    <col min="15342" max="15342" width="21.140625" style="1" customWidth="1"/>
    <col min="15343" max="15344" width="9.140625" style="1" customWidth="1"/>
    <col min="15345" max="15345" width="11.42578125" style="1"/>
    <col min="15346" max="15346" width="15.85546875" style="1" customWidth="1"/>
    <col min="15347" max="15349" width="13.42578125" style="1" customWidth="1"/>
    <col min="15350" max="15593" width="11.42578125" style="1"/>
    <col min="15594" max="15594" width="20.5703125" style="1" customWidth="1"/>
    <col min="15595" max="15595" width="12.42578125" style="1" customWidth="1"/>
    <col min="15596" max="15596" width="10.5703125" style="1" customWidth="1"/>
    <col min="15597" max="15597" width="11.85546875" style="1" customWidth="1"/>
    <col min="15598" max="15598" width="21.140625" style="1" customWidth="1"/>
    <col min="15599" max="15600" width="9.140625" style="1" customWidth="1"/>
    <col min="15601" max="15601" width="11.42578125" style="1"/>
    <col min="15602" max="15602" width="15.85546875" style="1" customWidth="1"/>
    <col min="15603" max="15605" width="13.42578125" style="1" customWidth="1"/>
    <col min="15606" max="15849" width="11.42578125" style="1"/>
    <col min="15850" max="15850" width="20.5703125" style="1" customWidth="1"/>
    <col min="15851" max="15851" width="12.42578125" style="1" customWidth="1"/>
    <col min="15852" max="15852" width="10.5703125" style="1" customWidth="1"/>
    <col min="15853" max="15853" width="11.85546875" style="1" customWidth="1"/>
    <col min="15854" max="15854" width="21.140625" style="1" customWidth="1"/>
    <col min="15855" max="15856" width="9.140625" style="1" customWidth="1"/>
    <col min="15857" max="15857" width="11.42578125" style="1"/>
    <col min="15858" max="15858" width="15.85546875" style="1" customWidth="1"/>
    <col min="15859" max="15861" width="13.42578125" style="1" customWidth="1"/>
    <col min="15862" max="16105" width="11.42578125" style="1"/>
    <col min="16106" max="16106" width="20.5703125" style="1" customWidth="1"/>
    <col min="16107" max="16107" width="12.42578125" style="1" customWidth="1"/>
    <col min="16108" max="16108" width="10.5703125" style="1" customWidth="1"/>
    <col min="16109" max="16109" width="11.85546875" style="1" customWidth="1"/>
    <col min="16110" max="16110" width="21.140625" style="1" customWidth="1"/>
    <col min="16111" max="16112" width="9.140625" style="1" customWidth="1"/>
    <col min="16113" max="16113" width="11.42578125" style="1"/>
    <col min="16114" max="16114" width="15.85546875" style="1" customWidth="1"/>
    <col min="16115" max="16117" width="13.42578125" style="1" customWidth="1"/>
    <col min="16118" max="16384" width="11.42578125" style="1"/>
  </cols>
  <sheetData>
    <row r="1" spans="1:54" ht="12.75" customHeight="1">
      <c r="A1" s="96" t="s">
        <v>257</v>
      </c>
      <c r="B1" s="97"/>
      <c r="C1" s="97"/>
      <c r="D1" s="97"/>
      <c r="E1" s="97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54" ht="7.5" customHeight="1" thickBot="1">
      <c r="A2" s="157"/>
      <c r="B2" s="107"/>
      <c r="C2" s="107"/>
      <c r="D2" s="107"/>
      <c r="E2" s="107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54" ht="14.25" customHeight="1">
      <c r="A3" s="158"/>
      <c r="B3" s="159" t="s">
        <v>133</v>
      </c>
      <c r="C3" s="159" t="s">
        <v>134</v>
      </c>
      <c r="D3" s="159" t="s">
        <v>20</v>
      </c>
      <c r="E3" s="159" t="s">
        <v>249</v>
      </c>
      <c r="F3" s="3"/>
      <c r="H3" s="222"/>
      <c r="I3" s="224"/>
      <c r="J3" s="224"/>
      <c r="K3" s="222"/>
      <c r="L3" s="222"/>
      <c r="M3" s="222"/>
      <c r="N3" s="225"/>
      <c r="O3" s="222"/>
      <c r="P3" s="222"/>
      <c r="Q3" s="222"/>
      <c r="R3" s="222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Q3" s="2"/>
    </row>
    <row r="4" spans="1:54" s="106" customFormat="1" ht="13.5" customHeight="1">
      <c r="A4" s="146" t="s">
        <v>135</v>
      </c>
      <c r="B4" s="147">
        <v>119</v>
      </c>
      <c r="C4" s="147">
        <v>227</v>
      </c>
      <c r="D4" s="147">
        <v>346</v>
      </c>
      <c r="E4" s="148">
        <v>65.606936416184965</v>
      </c>
      <c r="F4" s="133"/>
      <c r="H4" s="226"/>
      <c r="I4" s="227"/>
      <c r="J4" s="227"/>
      <c r="K4" s="227"/>
      <c r="L4" s="228"/>
      <c r="M4" s="226"/>
      <c r="N4" s="226"/>
      <c r="O4" s="226"/>
      <c r="P4" s="226"/>
      <c r="Q4" s="226"/>
      <c r="R4" s="228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153"/>
      <c r="AN4" s="153"/>
      <c r="AO4" s="153"/>
      <c r="AP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</row>
    <row r="5" spans="1:54" s="106" customFormat="1" ht="11.45" customHeight="1">
      <c r="A5" s="146" t="s">
        <v>137</v>
      </c>
      <c r="B5" s="147">
        <v>91</v>
      </c>
      <c r="C5" s="147">
        <v>123</v>
      </c>
      <c r="D5" s="147">
        <v>214</v>
      </c>
      <c r="E5" s="148">
        <v>57.476635514018696</v>
      </c>
      <c r="F5" s="133"/>
      <c r="H5" s="226"/>
      <c r="I5" s="227"/>
      <c r="J5" s="227"/>
      <c r="K5" s="227"/>
      <c r="L5" s="228"/>
      <c r="M5" s="226"/>
      <c r="N5" s="226"/>
      <c r="O5" s="226"/>
      <c r="P5" s="226"/>
      <c r="Q5" s="226"/>
      <c r="R5" s="228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153"/>
      <c r="AN5" s="153"/>
      <c r="AO5" s="153"/>
      <c r="AP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</row>
    <row r="6" spans="1:54" s="106" customFormat="1" ht="11.45" customHeight="1">
      <c r="A6" s="146" t="s">
        <v>139</v>
      </c>
      <c r="B6" s="147">
        <v>111</v>
      </c>
      <c r="C6" s="147">
        <v>148</v>
      </c>
      <c r="D6" s="147">
        <v>259</v>
      </c>
      <c r="E6" s="148">
        <v>57.142857142857139</v>
      </c>
      <c r="F6" s="133"/>
      <c r="H6" s="226"/>
      <c r="I6" s="227"/>
      <c r="J6" s="227"/>
      <c r="K6" s="227"/>
      <c r="L6" s="228"/>
      <c r="M6" s="226"/>
      <c r="N6" s="226"/>
      <c r="O6" s="226"/>
      <c r="P6" s="226"/>
      <c r="Q6" s="226"/>
      <c r="R6" s="228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153"/>
      <c r="AN6" s="153"/>
      <c r="AO6" s="153"/>
      <c r="AP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</row>
    <row r="7" spans="1:54" s="106" customFormat="1" ht="11.45" customHeight="1">
      <c r="A7" s="146" t="s">
        <v>141</v>
      </c>
      <c r="B7" s="147">
        <v>93</v>
      </c>
      <c r="C7" s="147">
        <v>95</v>
      </c>
      <c r="D7" s="147">
        <v>188</v>
      </c>
      <c r="E7" s="148">
        <v>50.531914893617028</v>
      </c>
      <c r="F7" s="133"/>
      <c r="H7" s="226"/>
      <c r="I7" s="227"/>
      <c r="J7" s="227"/>
      <c r="K7" s="227"/>
      <c r="L7" s="228"/>
      <c r="M7" s="226"/>
      <c r="N7" s="226"/>
      <c r="O7" s="226"/>
      <c r="P7" s="226"/>
      <c r="Q7" s="226"/>
      <c r="R7" s="228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153"/>
      <c r="AN7" s="153"/>
      <c r="AO7" s="153"/>
      <c r="AP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</row>
    <row r="8" spans="1:54" s="106" customFormat="1" ht="11.45" customHeight="1">
      <c r="A8" s="146" t="s">
        <v>143</v>
      </c>
      <c r="B8" s="147">
        <v>96</v>
      </c>
      <c r="C8" s="147">
        <v>98</v>
      </c>
      <c r="D8" s="147">
        <v>194</v>
      </c>
      <c r="E8" s="148">
        <v>50.515463917525771</v>
      </c>
      <c r="F8" s="133"/>
      <c r="H8" s="226"/>
      <c r="I8" s="227"/>
      <c r="J8" s="227"/>
      <c r="K8" s="227"/>
      <c r="L8" s="228"/>
      <c r="M8" s="226"/>
      <c r="N8" s="226"/>
      <c r="O8" s="226"/>
      <c r="P8" s="226"/>
      <c r="Q8" s="226"/>
      <c r="R8" s="228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153"/>
      <c r="AN8" s="153"/>
      <c r="AO8" s="153"/>
      <c r="AP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</row>
    <row r="9" spans="1:54" s="106" customFormat="1" ht="11.45" customHeight="1">
      <c r="A9" s="146" t="s">
        <v>145</v>
      </c>
      <c r="B9" s="147">
        <v>220</v>
      </c>
      <c r="C9" s="147">
        <v>220</v>
      </c>
      <c r="D9" s="147">
        <v>440</v>
      </c>
      <c r="E9" s="148">
        <v>50</v>
      </c>
      <c r="F9" s="133"/>
      <c r="H9" s="226"/>
      <c r="I9" s="227"/>
      <c r="J9" s="227"/>
      <c r="K9" s="227"/>
      <c r="L9" s="228"/>
      <c r="M9" s="226"/>
      <c r="N9" s="226"/>
      <c r="O9" s="226"/>
      <c r="P9" s="226"/>
      <c r="Q9" s="226"/>
      <c r="R9" s="228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153"/>
      <c r="AN9" s="153"/>
      <c r="AO9" s="153"/>
      <c r="AP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</row>
    <row r="10" spans="1:54" s="106" customFormat="1" ht="11.45" customHeight="1">
      <c r="A10" s="146" t="s">
        <v>147</v>
      </c>
      <c r="B10" s="147">
        <v>211</v>
      </c>
      <c r="C10" s="147">
        <v>208</v>
      </c>
      <c r="D10" s="147">
        <v>419</v>
      </c>
      <c r="E10" s="148">
        <v>49.64200477326969</v>
      </c>
      <c r="F10" s="133"/>
      <c r="H10" s="226"/>
      <c r="I10" s="227"/>
      <c r="J10" s="227"/>
      <c r="K10" s="227"/>
      <c r="L10" s="228"/>
      <c r="M10" s="226"/>
      <c r="N10" s="226"/>
      <c r="O10" s="226"/>
      <c r="P10" s="226"/>
      <c r="Q10" s="226"/>
      <c r="R10" s="228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153"/>
      <c r="AN10" s="153"/>
      <c r="AO10" s="153"/>
      <c r="AP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</row>
    <row r="11" spans="1:54" s="106" customFormat="1" ht="11.45" customHeight="1">
      <c r="A11" s="146" t="s">
        <v>149</v>
      </c>
      <c r="B11" s="147">
        <v>143</v>
      </c>
      <c r="C11" s="147">
        <v>132</v>
      </c>
      <c r="D11" s="147">
        <v>275</v>
      </c>
      <c r="E11" s="148">
        <v>48</v>
      </c>
      <c r="F11" s="133"/>
      <c r="H11" s="226"/>
      <c r="I11" s="227"/>
      <c r="J11" s="227"/>
      <c r="K11" s="227"/>
      <c r="L11" s="228"/>
      <c r="M11" s="226"/>
      <c r="N11" s="226"/>
      <c r="O11" s="226"/>
      <c r="P11" s="226"/>
      <c r="Q11" s="226"/>
      <c r="R11" s="228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153"/>
      <c r="AN11" s="153"/>
      <c r="AO11" s="153"/>
      <c r="AP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</row>
    <row r="12" spans="1:54" s="106" customFormat="1" ht="11.45" customHeight="1">
      <c r="A12" s="146" t="s">
        <v>151</v>
      </c>
      <c r="B12" s="147">
        <v>496</v>
      </c>
      <c r="C12" s="147">
        <v>397</v>
      </c>
      <c r="D12" s="147">
        <v>893</v>
      </c>
      <c r="E12" s="148">
        <v>44.4568868980963</v>
      </c>
      <c r="F12" s="133"/>
      <c r="H12" s="226"/>
      <c r="I12" s="227"/>
      <c r="J12" s="227"/>
      <c r="K12" s="227"/>
      <c r="L12" s="228"/>
      <c r="M12" s="226"/>
      <c r="N12" s="226"/>
      <c r="O12" s="226"/>
      <c r="P12" s="226"/>
      <c r="Q12" s="226"/>
      <c r="R12" s="228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153"/>
      <c r="AN12" s="153"/>
      <c r="AO12" s="153"/>
      <c r="AP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</row>
    <row r="13" spans="1:54" s="106" customFormat="1" ht="11.45" customHeight="1">
      <c r="A13" s="146" t="s">
        <v>152</v>
      </c>
      <c r="B13" s="147">
        <v>152</v>
      </c>
      <c r="C13" s="147">
        <v>121</v>
      </c>
      <c r="D13" s="147">
        <v>273</v>
      </c>
      <c r="E13" s="148">
        <v>44.322344322344321</v>
      </c>
      <c r="F13" s="133"/>
      <c r="H13" s="226"/>
      <c r="I13" s="227"/>
      <c r="J13" s="227"/>
      <c r="K13" s="227"/>
      <c r="L13" s="228"/>
      <c r="M13" s="226"/>
      <c r="N13" s="226"/>
      <c r="O13" s="226"/>
      <c r="P13" s="226"/>
      <c r="Q13" s="226"/>
      <c r="R13" s="228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153"/>
      <c r="AN13" s="153"/>
      <c r="AO13" s="153"/>
      <c r="AP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</row>
    <row r="14" spans="1:54" s="106" customFormat="1" ht="11.45" customHeight="1">
      <c r="A14" s="146" t="s">
        <v>138</v>
      </c>
      <c r="B14" s="147">
        <v>1174</v>
      </c>
      <c r="C14" s="147">
        <v>925</v>
      </c>
      <c r="D14" s="147">
        <v>2099</v>
      </c>
      <c r="E14" s="148">
        <v>44.068604097189137</v>
      </c>
      <c r="F14" s="133"/>
      <c r="H14" s="226"/>
      <c r="I14" s="227"/>
      <c r="J14" s="227"/>
      <c r="K14" s="227"/>
      <c r="L14" s="228"/>
      <c r="M14" s="226"/>
      <c r="N14" s="226"/>
      <c r="O14" s="226"/>
      <c r="P14" s="226"/>
      <c r="Q14" s="226"/>
      <c r="R14" s="228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153"/>
      <c r="AN14" s="153"/>
      <c r="AO14" s="153"/>
      <c r="AP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</row>
    <row r="15" spans="1:54" s="106" customFormat="1" ht="11.45" customHeight="1">
      <c r="A15" s="146" t="s">
        <v>155</v>
      </c>
      <c r="B15" s="147">
        <v>363</v>
      </c>
      <c r="C15" s="147">
        <v>272</v>
      </c>
      <c r="D15" s="147">
        <v>635</v>
      </c>
      <c r="E15" s="148">
        <v>42.834645669291341</v>
      </c>
      <c r="F15" s="133"/>
      <c r="H15" s="226"/>
      <c r="I15" s="227"/>
      <c r="J15" s="227"/>
      <c r="K15" s="227"/>
      <c r="L15" s="228"/>
      <c r="M15" s="226"/>
      <c r="N15" s="226"/>
      <c r="O15" s="226"/>
      <c r="P15" s="226"/>
      <c r="Q15" s="226"/>
      <c r="R15" s="228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153"/>
      <c r="AN15" s="153"/>
      <c r="AO15" s="153"/>
      <c r="AP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</row>
    <row r="16" spans="1:54" s="106" customFormat="1" ht="11.45" customHeight="1">
      <c r="A16" s="146" t="s">
        <v>157</v>
      </c>
      <c r="B16" s="147">
        <v>124</v>
      </c>
      <c r="C16" s="147">
        <v>92</v>
      </c>
      <c r="D16" s="147">
        <v>216</v>
      </c>
      <c r="E16" s="148">
        <v>42.592592592592595</v>
      </c>
      <c r="F16" s="133"/>
      <c r="H16" s="226"/>
      <c r="I16" s="227"/>
      <c r="J16" s="227"/>
      <c r="K16" s="227"/>
      <c r="L16" s="228"/>
      <c r="M16" s="226"/>
      <c r="N16" s="226"/>
      <c r="O16" s="226"/>
      <c r="P16" s="226"/>
      <c r="Q16" s="226"/>
      <c r="R16" s="228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153"/>
      <c r="AN16" s="153"/>
      <c r="AO16" s="153"/>
      <c r="AP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</row>
    <row r="17" spans="1:54" s="106" customFormat="1" ht="11.45" customHeight="1">
      <c r="A17" s="146" t="s">
        <v>159</v>
      </c>
      <c r="B17" s="147">
        <v>89</v>
      </c>
      <c r="C17" s="147">
        <v>61</v>
      </c>
      <c r="D17" s="147">
        <v>150</v>
      </c>
      <c r="E17" s="148">
        <v>40.666666666666664</v>
      </c>
      <c r="F17" s="133"/>
      <c r="H17" s="226"/>
      <c r="I17" s="227"/>
      <c r="J17" s="227"/>
      <c r="K17" s="227"/>
      <c r="L17" s="228"/>
      <c r="M17" s="226"/>
      <c r="N17" s="226"/>
      <c r="O17" s="226"/>
      <c r="P17" s="226"/>
      <c r="Q17" s="226"/>
      <c r="R17" s="228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153"/>
      <c r="AN17" s="153"/>
      <c r="AO17" s="153"/>
      <c r="AP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</row>
    <row r="18" spans="1:54" s="106" customFormat="1" ht="11.45" customHeight="1">
      <c r="A18" s="146" t="s">
        <v>161</v>
      </c>
      <c r="B18" s="147">
        <v>127</v>
      </c>
      <c r="C18" s="147">
        <v>82</v>
      </c>
      <c r="D18" s="147">
        <v>209</v>
      </c>
      <c r="E18" s="148">
        <v>39.23444976076555</v>
      </c>
      <c r="F18" s="133"/>
      <c r="H18" s="226"/>
      <c r="I18" s="227"/>
      <c r="J18" s="227"/>
      <c r="K18" s="227"/>
      <c r="L18" s="228"/>
      <c r="M18" s="226"/>
      <c r="N18" s="226"/>
      <c r="O18" s="226"/>
      <c r="P18" s="226"/>
      <c r="Q18" s="226"/>
      <c r="R18" s="228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153"/>
      <c r="AN18" s="153"/>
      <c r="AO18" s="153"/>
      <c r="AP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</row>
    <row r="19" spans="1:54" s="106" customFormat="1" ht="11.45" customHeight="1">
      <c r="A19" s="146" t="s">
        <v>163</v>
      </c>
      <c r="B19" s="147">
        <v>176</v>
      </c>
      <c r="C19" s="147">
        <v>109</v>
      </c>
      <c r="D19" s="147">
        <v>285</v>
      </c>
      <c r="E19" s="148">
        <v>38.245614035087719</v>
      </c>
      <c r="F19" s="133"/>
      <c r="H19" s="226"/>
      <c r="I19" s="227"/>
      <c r="J19" s="227"/>
      <c r="K19" s="227"/>
      <c r="L19" s="228"/>
      <c r="M19" s="226"/>
      <c r="N19" s="226"/>
      <c r="O19" s="226"/>
      <c r="P19" s="226"/>
      <c r="Q19" s="226"/>
      <c r="R19" s="228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153"/>
      <c r="AN19" s="153"/>
      <c r="AO19" s="153"/>
      <c r="AP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</row>
    <row r="20" spans="1:54" s="106" customFormat="1" ht="11.45" customHeight="1">
      <c r="A20" s="146" t="s">
        <v>153</v>
      </c>
      <c r="B20" s="147">
        <v>509</v>
      </c>
      <c r="C20" s="147">
        <v>315</v>
      </c>
      <c r="D20" s="147">
        <v>824</v>
      </c>
      <c r="E20" s="148">
        <v>38.228155339805824</v>
      </c>
      <c r="F20" s="133"/>
      <c r="H20" s="226"/>
      <c r="I20" s="227"/>
      <c r="J20" s="227"/>
      <c r="K20" s="227"/>
      <c r="L20" s="228"/>
      <c r="M20" s="226"/>
      <c r="N20" s="226"/>
      <c r="O20" s="226"/>
      <c r="P20" s="226"/>
      <c r="Q20" s="226"/>
      <c r="R20" s="228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153"/>
      <c r="AN20" s="153"/>
      <c r="AO20" s="153"/>
      <c r="AP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</row>
    <row r="21" spans="1:54" s="106" customFormat="1" ht="11.45" customHeight="1">
      <c r="A21" s="146" t="s">
        <v>165</v>
      </c>
      <c r="B21" s="147">
        <v>96</v>
      </c>
      <c r="C21" s="147">
        <v>59</v>
      </c>
      <c r="D21" s="147">
        <v>155</v>
      </c>
      <c r="E21" s="148">
        <v>38.064516129032256</v>
      </c>
      <c r="F21" s="133"/>
      <c r="H21" s="226"/>
      <c r="I21" s="227"/>
      <c r="J21" s="227"/>
      <c r="K21" s="227"/>
      <c r="L21" s="228"/>
      <c r="M21" s="226"/>
      <c r="N21" s="226"/>
      <c r="O21" s="226"/>
      <c r="P21" s="226"/>
      <c r="Q21" s="226"/>
      <c r="R21" s="228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153"/>
      <c r="AN21" s="153"/>
      <c r="AO21" s="153"/>
      <c r="AP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</row>
    <row r="22" spans="1:54" s="106" customFormat="1" ht="11.45" customHeight="1">
      <c r="A22" s="146" t="s">
        <v>146</v>
      </c>
      <c r="B22" s="147">
        <v>679</v>
      </c>
      <c r="C22" s="147">
        <v>401</v>
      </c>
      <c r="D22" s="147">
        <v>1080</v>
      </c>
      <c r="E22" s="148">
        <v>37.129629629629626</v>
      </c>
      <c r="F22" s="133"/>
      <c r="H22" s="226"/>
      <c r="I22" s="227"/>
      <c r="J22" s="227"/>
      <c r="K22" s="227"/>
      <c r="L22" s="228"/>
      <c r="M22" s="226"/>
      <c r="N22" s="226"/>
      <c r="O22" s="226"/>
      <c r="P22" s="226"/>
      <c r="Q22" s="226"/>
      <c r="R22" s="228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153"/>
      <c r="AN22" s="153"/>
      <c r="AO22" s="153"/>
      <c r="AP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</row>
    <row r="23" spans="1:54" s="106" customFormat="1" ht="11.45" customHeight="1">
      <c r="A23" s="146" t="s">
        <v>158</v>
      </c>
      <c r="B23" s="147">
        <v>428</v>
      </c>
      <c r="C23" s="147">
        <v>252</v>
      </c>
      <c r="D23" s="147">
        <v>680</v>
      </c>
      <c r="E23" s="148">
        <v>37.058823529411768</v>
      </c>
      <c r="F23" s="133"/>
      <c r="H23" s="226"/>
      <c r="I23" s="227"/>
      <c r="J23" s="227"/>
      <c r="K23" s="227"/>
      <c r="L23" s="228"/>
      <c r="M23" s="226"/>
      <c r="N23" s="226"/>
      <c r="O23" s="226"/>
      <c r="P23" s="226"/>
      <c r="Q23" s="226"/>
      <c r="R23" s="228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153"/>
      <c r="AN23" s="153"/>
      <c r="AO23" s="153"/>
      <c r="AP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</row>
    <row r="24" spans="1:54" s="106" customFormat="1" ht="11.45" customHeight="1">
      <c r="A24" s="146" t="s">
        <v>136</v>
      </c>
      <c r="B24" s="147">
        <v>7688</v>
      </c>
      <c r="C24" s="147">
        <v>4487</v>
      </c>
      <c r="D24" s="147">
        <v>12175</v>
      </c>
      <c r="E24" s="148">
        <v>36.854209445585219</v>
      </c>
      <c r="F24" s="133"/>
      <c r="H24" s="226"/>
      <c r="I24" s="227"/>
      <c r="J24" s="227"/>
      <c r="K24" s="227"/>
      <c r="L24" s="228"/>
      <c r="M24" s="226"/>
      <c r="N24" s="226"/>
      <c r="O24" s="226"/>
      <c r="P24" s="226"/>
      <c r="Q24" s="226"/>
      <c r="R24" s="228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153"/>
      <c r="AN24" s="153"/>
      <c r="AO24" s="153"/>
      <c r="AP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54" s="106" customFormat="1" ht="11.45" customHeight="1">
      <c r="A25" s="146" t="s">
        <v>148</v>
      </c>
      <c r="B25" s="147">
        <v>666</v>
      </c>
      <c r="C25" s="147">
        <v>384</v>
      </c>
      <c r="D25" s="147">
        <v>1050</v>
      </c>
      <c r="E25" s="148">
        <v>36.571428571428569</v>
      </c>
      <c r="F25" s="133"/>
      <c r="H25" s="226"/>
      <c r="I25" s="227"/>
      <c r="J25" s="227"/>
      <c r="K25" s="227"/>
      <c r="L25" s="228"/>
      <c r="M25" s="226"/>
      <c r="N25" s="226"/>
      <c r="O25" s="226"/>
      <c r="P25" s="226"/>
      <c r="Q25" s="226"/>
      <c r="R25" s="228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153"/>
      <c r="AN25" s="153"/>
      <c r="AO25" s="153"/>
      <c r="AP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54" s="106" customFormat="1" ht="11.45" customHeight="1">
      <c r="A26" s="146" t="s">
        <v>166</v>
      </c>
      <c r="B26" s="147">
        <v>310</v>
      </c>
      <c r="C26" s="147">
        <v>176</v>
      </c>
      <c r="D26" s="147">
        <v>486</v>
      </c>
      <c r="E26" s="148">
        <v>36.213991769547327</v>
      </c>
      <c r="F26" s="133"/>
      <c r="H26" s="226"/>
      <c r="I26" s="227"/>
      <c r="J26" s="227"/>
      <c r="K26" s="227"/>
      <c r="L26" s="228"/>
      <c r="M26" s="226"/>
      <c r="N26" s="226"/>
      <c r="O26" s="226"/>
      <c r="P26" s="226"/>
      <c r="Q26" s="226"/>
      <c r="R26" s="228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153"/>
      <c r="AN26" s="153"/>
      <c r="AO26" s="153"/>
      <c r="AP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</row>
    <row r="27" spans="1:54" s="106" customFormat="1" ht="11.45" customHeight="1">
      <c r="A27" s="146" t="s">
        <v>172</v>
      </c>
      <c r="B27" s="147">
        <v>239</v>
      </c>
      <c r="C27" s="147">
        <v>132</v>
      </c>
      <c r="D27" s="147">
        <v>371</v>
      </c>
      <c r="E27" s="148">
        <v>35.57951482479784</v>
      </c>
      <c r="F27" s="133"/>
      <c r="H27" s="226"/>
      <c r="I27" s="227"/>
      <c r="J27" s="227"/>
      <c r="K27" s="227"/>
      <c r="L27" s="228"/>
      <c r="M27" s="226"/>
      <c r="N27" s="226"/>
      <c r="O27" s="226"/>
      <c r="P27" s="226"/>
      <c r="Q27" s="226"/>
      <c r="R27" s="228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153"/>
      <c r="AN27" s="153"/>
      <c r="AO27" s="153"/>
      <c r="AP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</row>
    <row r="28" spans="1:54" s="106" customFormat="1" ht="11.45" customHeight="1">
      <c r="A28" s="146" t="s">
        <v>173</v>
      </c>
      <c r="B28" s="147">
        <v>98</v>
      </c>
      <c r="C28" s="147">
        <v>53</v>
      </c>
      <c r="D28" s="147">
        <v>151</v>
      </c>
      <c r="E28" s="148">
        <v>35.099337748344375</v>
      </c>
      <c r="F28" s="133"/>
      <c r="H28" s="226"/>
      <c r="I28" s="227"/>
      <c r="J28" s="227"/>
      <c r="K28" s="227"/>
      <c r="L28" s="228"/>
      <c r="M28" s="226"/>
      <c r="N28" s="226"/>
      <c r="O28" s="226"/>
      <c r="P28" s="226"/>
      <c r="Q28" s="226"/>
      <c r="R28" s="228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153"/>
      <c r="AN28" s="153"/>
      <c r="AO28" s="153"/>
      <c r="AP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</row>
    <row r="29" spans="1:54" s="106" customFormat="1" ht="11.45" customHeight="1">
      <c r="A29" s="146" t="s">
        <v>150</v>
      </c>
      <c r="B29" s="147">
        <v>650</v>
      </c>
      <c r="C29" s="147">
        <v>344</v>
      </c>
      <c r="D29" s="147">
        <v>994</v>
      </c>
      <c r="E29" s="148">
        <v>34.607645875251507</v>
      </c>
      <c r="F29" s="133"/>
      <c r="H29" s="226"/>
      <c r="I29" s="227"/>
      <c r="J29" s="227"/>
      <c r="K29" s="227"/>
      <c r="L29" s="228"/>
      <c r="M29" s="226"/>
      <c r="N29" s="226"/>
      <c r="O29" s="226"/>
      <c r="P29" s="226"/>
      <c r="Q29" s="226"/>
      <c r="R29" s="228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153"/>
      <c r="AN29" s="153"/>
      <c r="AO29" s="153"/>
      <c r="AP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</row>
    <row r="30" spans="1:54" s="106" customFormat="1" ht="11.45" customHeight="1">
      <c r="A30" s="146" t="s">
        <v>175</v>
      </c>
      <c r="B30" s="147">
        <v>231</v>
      </c>
      <c r="C30" s="147">
        <v>122</v>
      </c>
      <c r="D30" s="147">
        <v>353</v>
      </c>
      <c r="E30" s="148">
        <v>34.560906515580733</v>
      </c>
      <c r="F30" s="133"/>
      <c r="H30" s="226"/>
      <c r="I30" s="227"/>
      <c r="J30" s="227"/>
      <c r="K30" s="227"/>
      <c r="L30" s="228"/>
      <c r="M30" s="226"/>
      <c r="N30" s="226"/>
      <c r="O30" s="226"/>
      <c r="P30" s="226"/>
      <c r="Q30" s="226"/>
      <c r="R30" s="228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153"/>
      <c r="AN30" s="153"/>
      <c r="AO30" s="153"/>
      <c r="AP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</row>
    <row r="31" spans="1:54" s="106" customFormat="1" ht="11.45" customHeight="1">
      <c r="A31" s="146" t="s">
        <v>142</v>
      </c>
      <c r="B31" s="147">
        <v>1166</v>
      </c>
      <c r="C31" s="147">
        <v>608</v>
      </c>
      <c r="D31" s="147">
        <v>1774</v>
      </c>
      <c r="E31" s="148">
        <v>34.272829763246897</v>
      </c>
      <c r="F31" s="133"/>
      <c r="H31" s="226"/>
      <c r="I31" s="227"/>
      <c r="J31" s="227"/>
      <c r="K31" s="227"/>
      <c r="L31" s="228"/>
      <c r="M31" s="226"/>
      <c r="N31" s="226"/>
      <c r="O31" s="226"/>
      <c r="P31" s="226"/>
      <c r="Q31" s="226"/>
      <c r="R31" s="228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153"/>
      <c r="AN31" s="153"/>
      <c r="AO31" s="153"/>
      <c r="AP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</row>
    <row r="32" spans="1:54" s="106" customFormat="1" ht="11.45" customHeight="1">
      <c r="A32" s="146" t="s">
        <v>178</v>
      </c>
      <c r="B32" s="147">
        <v>112</v>
      </c>
      <c r="C32" s="147">
        <v>58</v>
      </c>
      <c r="D32" s="147">
        <v>170</v>
      </c>
      <c r="E32" s="148">
        <v>34.117647058823529</v>
      </c>
      <c r="F32" s="133"/>
      <c r="H32" s="226"/>
      <c r="I32" s="227"/>
      <c r="J32" s="227"/>
      <c r="K32" s="227"/>
      <c r="L32" s="228"/>
      <c r="M32" s="226"/>
      <c r="N32" s="226"/>
      <c r="O32" s="226"/>
      <c r="P32" s="226"/>
      <c r="Q32" s="226"/>
      <c r="R32" s="228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153"/>
      <c r="AN32" s="153"/>
      <c r="AO32" s="153"/>
      <c r="AP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</row>
    <row r="33" spans="1:54" s="106" customFormat="1" ht="11.45" customHeight="1">
      <c r="A33" s="146" t="s">
        <v>179</v>
      </c>
      <c r="B33" s="147">
        <v>224</v>
      </c>
      <c r="C33" s="147">
        <v>108</v>
      </c>
      <c r="D33" s="147">
        <v>332</v>
      </c>
      <c r="E33" s="148">
        <v>32.53012048192771</v>
      </c>
      <c r="F33" s="133"/>
      <c r="H33" s="226"/>
      <c r="I33" s="227"/>
      <c r="J33" s="227"/>
      <c r="K33" s="227"/>
      <c r="L33" s="228"/>
      <c r="M33" s="226"/>
      <c r="N33" s="226"/>
      <c r="O33" s="226"/>
      <c r="P33" s="226"/>
      <c r="Q33" s="226"/>
      <c r="R33" s="228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153"/>
      <c r="AN33" s="153"/>
      <c r="AO33" s="153"/>
      <c r="AP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</row>
    <row r="34" spans="1:54" s="106" customFormat="1" ht="11.45" customHeight="1">
      <c r="A34" s="146" t="s">
        <v>180</v>
      </c>
      <c r="B34" s="147">
        <v>196</v>
      </c>
      <c r="C34" s="147">
        <v>94</v>
      </c>
      <c r="D34" s="147">
        <v>290</v>
      </c>
      <c r="E34" s="148">
        <v>32.41379310344827</v>
      </c>
      <c r="F34" s="133"/>
      <c r="H34" s="226"/>
      <c r="I34" s="227"/>
      <c r="J34" s="227"/>
      <c r="K34" s="227"/>
      <c r="L34" s="228"/>
      <c r="M34" s="226"/>
      <c r="N34" s="226"/>
      <c r="O34" s="226"/>
      <c r="P34" s="226"/>
      <c r="Q34" s="226"/>
      <c r="R34" s="228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153"/>
      <c r="AN34" s="153"/>
      <c r="AO34" s="153"/>
      <c r="AP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</row>
    <row r="35" spans="1:54" s="106" customFormat="1" ht="11.45" customHeight="1">
      <c r="A35" s="146" t="s">
        <v>154</v>
      </c>
      <c r="B35" s="147">
        <v>613</v>
      </c>
      <c r="C35" s="147">
        <v>288</v>
      </c>
      <c r="D35" s="147">
        <v>901</v>
      </c>
      <c r="E35" s="148">
        <v>31.964483906770258</v>
      </c>
      <c r="F35" s="133"/>
      <c r="H35" s="226"/>
      <c r="I35" s="227"/>
      <c r="J35" s="227"/>
      <c r="K35" s="227"/>
      <c r="L35" s="228"/>
      <c r="M35" s="226"/>
      <c r="N35" s="226"/>
      <c r="O35" s="226"/>
      <c r="P35" s="226"/>
      <c r="Q35" s="226"/>
      <c r="R35" s="228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153"/>
      <c r="AN35" s="153"/>
      <c r="AO35" s="153"/>
      <c r="AP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</row>
    <row r="36" spans="1:54" s="106" customFormat="1" ht="11.45" customHeight="1">
      <c r="A36" s="146" t="s">
        <v>182</v>
      </c>
      <c r="B36" s="147">
        <v>162</v>
      </c>
      <c r="C36" s="147">
        <v>75</v>
      </c>
      <c r="D36" s="147">
        <v>237</v>
      </c>
      <c r="E36" s="148">
        <v>31.645569620253166</v>
      </c>
      <c r="F36" s="133"/>
      <c r="H36" s="226"/>
      <c r="I36" s="227"/>
      <c r="J36" s="227"/>
      <c r="K36" s="227"/>
      <c r="L36" s="228"/>
      <c r="M36" s="226"/>
      <c r="N36" s="226"/>
      <c r="O36" s="226"/>
      <c r="P36" s="226"/>
      <c r="Q36" s="226"/>
      <c r="R36" s="228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153"/>
      <c r="AN36" s="153"/>
      <c r="AO36" s="153"/>
      <c r="AP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</row>
    <row r="37" spans="1:54" s="106" customFormat="1" ht="11.45" customHeight="1">
      <c r="A37" s="146" t="s">
        <v>183</v>
      </c>
      <c r="B37" s="147">
        <v>146</v>
      </c>
      <c r="C37" s="147">
        <v>65</v>
      </c>
      <c r="D37" s="147">
        <v>211</v>
      </c>
      <c r="E37" s="148">
        <v>30.805687203791472</v>
      </c>
      <c r="F37" s="133"/>
      <c r="H37" s="226"/>
      <c r="I37" s="227"/>
      <c r="J37" s="227"/>
      <c r="K37" s="227"/>
      <c r="L37" s="228"/>
      <c r="M37" s="226"/>
      <c r="N37" s="226"/>
      <c r="O37" s="226"/>
      <c r="P37" s="226"/>
      <c r="Q37" s="226"/>
      <c r="R37" s="228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153"/>
      <c r="AN37" s="153"/>
      <c r="AO37" s="153"/>
      <c r="AP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</row>
    <row r="38" spans="1:54" s="106" customFormat="1" ht="11.45" customHeight="1">
      <c r="A38" s="146" t="s">
        <v>140</v>
      </c>
      <c r="B38" s="147">
        <v>1260</v>
      </c>
      <c r="C38" s="147">
        <v>557</v>
      </c>
      <c r="D38" s="147">
        <v>1817</v>
      </c>
      <c r="E38" s="148">
        <v>30.654925701706109</v>
      </c>
      <c r="F38" s="133"/>
      <c r="H38" s="226"/>
      <c r="I38" s="227"/>
      <c r="J38" s="227"/>
      <c r="K38" s="227"/>
      <c r="L38" s="228"/>
      <c r="M38" s="226"/>
      <c r="N38" s="226"/>
      <c r="O38" s="226"/>
      <c r="P38" s="226"/>
      <c r="Q38" s="226"/>
      <c r="R38" s="228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153"/>
      <c r="AN38" s="153"/>
      <c r="AO38" s="153"/>
      <c r="AP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</row>
    <row r="39" spans="1:54" s="106" customFormat="1" ht="11.45" customHeight="1">
      <c r="A39" s="146" t="s">
        <v>184</v>
      </c>
      <c r="B39" s="147">
        <v>129</v>
      </c>
      <c r="C39" s="147">
        <v>57</v>
      </c>
      <c r="D39" s="147">
        <v>186</v>
      </c>
      <c r="E39" s="148">
        <v>30.64516129032258</v>
      </c>
      <c r="F39" s="133"/>
      <c r="H39" s="226"/>
      <c r="I39" s="227"/>
      <c r="J39" s="227"/>
      <c r="K39" s="227"/>
      <c r="L39" s="228"/>
      <c r="M39" s="226"/>
      <c r="N39" s="226"/>
      <c r="O39" s="226"/>
      <c r="P39" s="226"/>
      <c r="Q39" s="226"/>
      <c r="R39" s="228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153"/>
      <c r="AN39" s="153"/>
      <c r="AO39" s="153"/>
      <c r="AP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</row>
    <row r="40" spans="1:54" s="106" customFormat="1" ht="11.45" customHeight="1">
      <c r="A40" s="146" t="s">
        <v>185</v>
      </c>
      <c r="B40" s="147">
        <v>220</v>
      </c>
      <c r="C40" s="147">
        <v>94</v>
      </c>
      <c r="D40" s="147">
        <v>314</v>
      </c>
      <c r="E40" s="148">
        <v>29.936305732484076</v>
      </c>
      <c r="F40" s="133"/>
      <c r="H40" s="226"/>
      <c r="I40" s="227"/>
      <c r="J40" s="227"/>
      <c r="K40" s="227"/>
      <c r="L40" s="228"/>
      <c r="M40" s="226"/>
      <c r="N40" s="226"/>
      <c r="O40" s="226"/>
      <c r="P40" s="226"/>
      <c r="Q40" s="226"/>
      <c r="R40" s="228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153"/>
      <c r="AN40" s="153"/>
      <c r="AO40" s="153"/>
      <c r="AP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</row>
    <row r="41" spans="1:54" s="106" customFormat="1" ht="11.45" customHeight="1">
      <c r="A41" s="146" t="s">
        <v>186</v>
      </c>
      <c r="B41" s="147">
        <v>118</v>
      </c>
      <c r="C41" s="147">
        <v>50</v>
      </c>
      <c r="D41" s="147">
        <v>168</v>
      </c>
      <c r="E41" s="148">
        <v>29.761904761904763</v>
      </c>
      <c r="F41" s="154"/>
      <c r="H41" s="226"/>
      <c r="I41" s="227"/>
      <c r="J41" s="227"/>
      <c r="K41" s="227"/>
      <c r="L41" s="228"/>
      <c r="M41" s="226"/>
      <c r="N41" s="226"/>
      <c r="O41" s="226"/>
      <c r="P41" s="226"/>
      <c r="Q41" s="226"/>
      <c r="R41" s="228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153"/>
      <c r="AN41" s="153"/>
      <c r="AO41" s="153"/>
      <c r="AP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</row>
    <row r="42" spans="1:54" s="106" customFormat="1" ht="11.45" customHeight="1">
      <c r="A42" s="146" t="s">
        <v>187</v>
      </c>
      <c r="B42" s="147">
        <v>117</v>
      </c>
      <c r="C42" s="147">
        <v>49</v>
      </c>
      <c r="D42" s="147">
        <v>166</v>
      </c>
      <c r="E42" s="148">
        <v>29.518072289156628</v>
      </c>
      <c r="F42" s="155"/>
      <c r="H42" s="226"/>
      <c r="I42" s="227"/>
      <c r="J42" s="227"/>
      <c r="K42" s="227"/>
      <c r="L42" s="228"/>
      <c r="M42" s="226"/>
      <c r="N42" s="226"/>
      <c r="O42" s="226"/>
      <c r="P42" s="226"/>
      <c r="Q42" s="226"/>
      <c r="R42" s="228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153"/>
      <c r="AN42" s="153"/>
      <c r="AO42" s="153"/>
      <c r="AP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</row>
    <row r="43" spans="1:54" s="106" customFormat="1" ht="11.45" customHeight="1">
      <c r="A43" s="146" t="s">
        <v>171</v>
      </c>
      <c r="B43" s="147">
        <v>238</v>
      </c>
      <c r="C43" s="147">
        <v>98</v>
      </c>
      <c r="D43" s="147">
        <v>336</v>
      </c>
      <c r="E43" s="148">
        <v>29.166666666666668</v>
      </c>
      <c r="F43" s="133"/>
      <c r="H43" s="226"/>
      <c r="I43" s="227"/>
      <c r="J43" s="227"/>
      <c r="K43" s="227"/>
      <c r="L43" s="228"/>
      <c r="M43" s="226"/>
      <c r="N43" s="226"/>
      <c r="O43" s="226"/>
      <c r="P43" s="226"/>
      <c r="Q43" s="226"/>
      <c r="R43" s="228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153"/>
      <c r="AN43" s="153"/>
      <c r="AO43" s="153"/>
      <c r="AP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</row>
    <row r="44" spans="1:54" s="106" customFormat="1" ht="11.45" customHeight="1">
      <c r="A44" s="146" t="s">
        <v>169</v>
      </c>
      <c r="B44" s="147">
        <v>343</v>
      </c>
      <c r="C44" s="147">
        <v>139</v>
      </c>
      <c r="D44" s="147">
        <v>482</v>
      </c>
      <c r="E44" s="148">
        <v>28.838174273858918</v>
      </c>
      <c r="F44" s="133"/>
      <c r="H44" s="226"/>
      <c r="I44" s="227"/>
      <c r="J44" s="227"/>
      <c r="K44" s="227"/>
      <c r="L44" s="228"/>
      <c r="M44" s="226"/>
      <c r="N44" s="226"/>
      <c r="O44" s="226"/>
      <c r="P44" s="226"/>
      <c r="Q44" s="226"/>
      <c r="R44" s="228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153"/>
      <c r="AN44" s="153"/>
      <c r="AO44" s="153"/>
      <c r="AP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</row>
    <row r="45" spans="1:54" s="106" customFormat="1" ht="11.45" customHeight="1">
      <c r="A45" s="146" t="s">
        <v>162</v>
      </c>
      <c r="B45" s="147">
        <v>396</v>
      </c>
      <c r="C45" s="147">
        <v>160</v>
      </c>
      <c r="D45" s="147">
        <v>556</v>
      </c>
      <c r="E45" s="148">
        <v>28.776978417266186</v>
      </c>
      <c r="F45" s="133"/>
      <c r="H45" s="226"/>
      <c r="I45" s="227"/>
      <c r="J45" s="227"/>
      <c r="K45" s="227"/>
      <c r="L45" s="228"/>
      <c r="M45" s="226"/>
      <c r="N45" s="226"/>
      <c r="O45" s="226"/>
      <c r="P45" s="226"/>
      <c r="Q45" s="226"/>
      <c r="R45" s="228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153"/>
      <c r="AN45" s="153"/>
      <c r="AO45" s="153"/>
      <c r="AP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</row>
    <row r="46" spans="1:54" s="106" customFormat="1" ht="11.45" customHeight="1">
      <c r="A46" s="146" t="s">
        <v>190</v>
      </c>
      <c r="B46" s="147">
        <v>129</v>
      </c>
      <c r="C46" s="147">
        <v>51</v>
      </c>
      <c r="D46" s="147">
        <v>180</v>
      </c>
      <c r="E46" s="148">
        <v>28.333333333333332</v>
      </c>
      <c r="F46" s="133"/>
      <c r="H46" s="226"/>
      <c r="I46" s="227"/>
      <c r="J46" s="227"/>
      <c r="K46" s="227"/>
      <c r="L46" s="228"/>
      <c r="M46" s="226"/>
      <c r="N46" s="226"/>
      <c r="O46" s="226"/>
      <c r="P46" s="226"/>
      <c r="Q46" s="226"/>
      <c r="R46" s="228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153"/>
      <c r="AN46" s="153"/>
      <c r="AO46" s="153"/>
      <c r="AP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</row>
    <row r="47" spans="1:54" s="106" customFormat="1" ht="11.45" customHeight="1">
      <c r="A47" s="146" t="s">
        <v>181</v>
      </c>
      <c r="B47" s="147">
        <v>200</v>
      </c>
      <c r="C47" s="147">
        <v>78</v>
      </c>
      <c r="D47" s="147">
        <v>278</v>
      </c>
      <c r="E47" s="148">
        <v>28.057553956834528</v>
      </c>
      <c r="F47" s="133"/>
      <c r="H47" s="226"/>
      <c r="I47" s="227"/>
      <c r="J47" s="227"/>
      <c r="K47" s="227"/>
      <c r="L47" s="228"/>
      <c r="M47" s="226"/>
      <c r="N47" s="226"/>
      <c r="O47" s="226"/>
      <c r="P47" s="226"/>
      <c r="Q47" s="226"/>
      <c r="R47" s="228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153"/>
      <c r="AN47" s="153"/>
      <c r="AO47" s="153"/>
      <c r="AP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</row>
    <row r="48" spans="1:54" s="106" customFormat="1" ht="11.45" customHeight="1">
      <c r="A48" s="146" t="s">
        <v>176</v>
      </c>
      <c r="B48" s="147">
        <v>230</v>
      </c>
      <c r="C48" s="147">
        <v>87</v>
      </c>
      <c r="D48" s="147">
        <v>317</v>
      </c>
      <c r="E48" s="148">
        <v>27.444794952681388</v>
      </c>
      <c r="F48" s="133"/>
      <c r="H48" s="226"/>
      <c r="I48" s="227"/>
      <c r="J48" s="227"/>
      <c r="K48" s="227"/>
      <c r="L48" s="228"/>
      <c r="M48" s="226"/>
      <c r="N48" s="226"/>
      <c r="O48" s="226"/>
      <c r="P48" s="226"/>
      <c r="Q48" s="226"/>
      <c r="R48" s="228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153"/>
      <c r="AN48" s="153"/>
      <c r="AO48" s="153"/>
      <c r="AP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</row>
    <row r="49" spans="1:54" s="106" customFormat="1" ht="11.45" customHeight="1">
      <c r="A49" s="146" t="s">
        <v>192</v>
      </c>
      <c r="B49" s="147">
        <v>121</v>
      </c>
      <c r="C49" s="147">
        <v>45</v>
      </c>
      <c r="D49" s="147">
        <v>166</v>
      </c>
      <c r="E49" s="148">
        <v>27.108433734939759</v>
      </c>
      <c r="F49" s="133"/>
      <c r="H49" s="226"/>
      <c r="I49" s="227"/>
      <c r="J49" s="227"/>
      <c r="K49" s="227"/>
      <c r="L49" s="228"/>
      <c r="M49" s="226"/>
      <c r="N49" s="226"/>
      <c r="O49" s="226"/>
      <c r="P49" s="226"/>
      <c r="Q49" s="226"/>
      <c r="R49" s="228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153"/>
      <c r="AN49" s="153"/>
      <c r="AO49" s="153"/>
      <c r="AP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</row>
    <row r="50" spans="1:54" s="106" customFormat="1" ht="11.45" customHeight="1">
      <c r="A50" s="146" t="s">
        <v>144</v>
      </c>
      <c r="B50" s="147">
        <v>1288</v>
      </c>
      <c r="C50" s="147">
        <v>479</v>
      </c>
      <c r="D50" s="147">
        <v>1767</v>
      </c>
      <c r="E50" s="148">
        <v>27.108092812676855</v>
      </c>
      <c r="F50" s="132"/>
      <c r="H50" s="226"/>
      <c r="I50" s="227"/>
      <c r="J50" s="227"/>
      <c r="K50" s="227"/>
      <c r="L50" s="228"/>
      <c r="M50" s="226"/>
      <c r="N50" s="226"/>
      <c r="O50" s="226"/>
      <c r="P50" s="226"/>
      <c r="Q50" s="226"/>
      <c r="R50" s="228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153"/>
      <c r="AN50" s="153"/>
      <c r="AO50" s="153"/>
      <c r="AP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</row>
    <row r="51" spans="1:54" s="106" customFormat="1" ht="11.45" customHeight="1">
      <c r="A51" s="146" t="s">
        <v>191</v>
      </c>
      <c r="B51" s="147">
        <v>141</v>
      </c>
      <c r="C51" s="147">
        <v>51</v>
      </c>
      <c r="D51" s="147">
        <v>192</v>
      </c>
      <c r="E51" s="148">
        <v>26.5625</v>
      </c>
      <c r="F51" s="132"/>
      <c r="H51" s="226"/>
      <c r="I51" s="227"/>
      <c r="J51" s="227"/>
      <c r="K51" s="227"/>
      <c r="L51" s="228"/>
      <c r="M51" s="226"/>
      <c r="N51" s="226"/>
      <c r="O51" s="226"/>
      <c r="P51" s="226"/>
      <c r="Q51" s="226"/>
      <c r="R51" s="228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153"/>
      <c r="AN51" s="153"/>
      <c r="AO51" s="153"/>
      <c r="AP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</row>
    <row r="52" spans="1:54" s="106" customFormat="1" ht="11.45" customHeight="1">
      <c r="A52" s="146" t="s">
        <v>160</v>
      </c>
      <c r="B52" s="147">
        <v>434</v>
      </c>
      <c r="C52" s="147">
        <v>154</v>
      </c>
      <c r="D52" s="147">
        <v>588</v>
      </c>
      <c r="E52" s="148">
        <v>26.190476190476193</v>
      </c>
      <c r="F52" s="132"/>
      <c r="H52" s="226"/>
      <c r="I52" s="227"/>
      <c r="J52" s="227"/>
      <c r="K52" s="227"/>
      <c r="L52" s="228"/>
      <c r="M52" s="226"/>
      <c r="N52" s="226"/>
      <c r="O52" s="226"/>
      <c r="P52" s="226"/>
      <c r="Q52" s="226"/>
      <c r="R52" s="228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153"/>
      <c r="AN52" s="153"/>
      <c r="AO52" s="153"/>
      <c r="AP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</row>
    <row r="53" spans="1:54" s="106" customFormat="1" ht="11.45" customHeight="1">
      <c r="A53" s="146" t="s">
        <v>194</v>
      </c>
      <c r="B53" s="147">
        <v>114</v>
      </c>
      <c r="C53" s="147">
        <v>37</v>
      </c>
      <c r="D53" s="147">
        <v>151</v>
      </c>
      <c r="E53" s="148">
        <v>24.503311258278146</v>
      </c>
      <c r="F53" s="132"/>
      <c r="H53" s="226"/>
      <c r="I53" s="227"/>
      <c r="J53" s="227"/>
      <c r="K53" s="227"/>
      <c r="L53" s="228"/>
      <c r="M53" s="226"/>
      <c r="N53" s="226"/>
      <c r="O53" s="226"/>
      <c r="P53" s="226"/>
      <c r="Q53" s="226"/>
      <c r="R53" s="228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153"/>
      <c r="AN53" s="153"/>
      <c r="AO53" s="153"/>
      <c r="AP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</row>
    <row r="54" spans="1:54" s="106" customFormat="1" ht="11.45" customHeight="1">
      <c r="A54" s="146" t="s">
        <v>168</v>
      </c>
      <c r="B54" s="147">
        <v>347</v>
      </c>
      <c r="C54" s="147">
        <v>110</v>
      </c>
      <c r="D54" s="147">
        <v>457</v>
      </c>
      <c r="E54" s="148">
        <v>24.070021881838073</v>
      </c>
      <c r="F54" s="132"/>
      <c r="H54" s="226"/>
      <c r="I54" s="227"/>
      <c r="J54" s="227"/>
      <c r="K54" s="227"/>
      <c r="L54" s="228"/>
      <c r="M54" s="226"/>
      <c r="N54" s="226"/>
      <c r="O54" s="226"/>
      <c r="P54" s="226"/>
      <c r="Q54" s="226"/>
      <c r="R54" s="228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153"/>
      <c r="AN54" s="153"/>
      <c r="AO54" s="153"/>
      <c r="AP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</row>
    <row r="55" spans="1:54" s="106" customFormat="1" ht="11.45" customHeight="1">
      <c r="A55" s="146" t="s">
        <v>174</v>
      </c>
      <c r="B55" s="147">
        <v>240</v>
      </c>
      <c r="C55" s="147">
        <v>76</v>
      </c>
      <c r="D55" s="147">
        <v>316</v>
      </c>
      <c r="E55" s="148">
        <v>24.050632911392405</v>
      </c>
      <c r="F55" s="132"/>
      <c r="H55" s="226"/>
      <c r="I55" s="227"/>
      <c r="J55" s="227"/>
      <c r="K55" s="227"/>
      <c r="L55" s="228"/>
      <c r="M55" s="226"/>
      <c r="N55" s="226"/>
      <c r="O55" s="226"/>
      <c r="P55" s="226"/>
      <c r="Q55" s="226"/>
      <c r="R55" s="228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153"/>
      <c r="AN55" s="153"/>
      <c r="AO55" s="153"/>
      <c r="AP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</row>
    <row r="56" spans="1:54" s="106" customFormat="1" ht="11.45" customHeight="1">
      <c r="A56" s="146" t="s">
        <v>188</v>
      </c>
      <c r="B56" s="147">
        <v>193</v>
      </c>
      <c r="C56" s="147">
        <v>61</v>
      </c>
      <c r="D56" s="147">
        <v>254</v>
      </c>
      <c r="E56" s="148">
        <v>24.015748031496063</v>
      </c>
      <c r="F56" s="132"/>
      <c r="H56" s="226"/>
      <c r="I56" s="227"/>
      <c r="J56" s="227"/>
      <c r="K56" s="227"/>
      <c r="L56" s="228"/>
      <c r="M56" s="226"/>
      <c r="N56" s="226"/>
      <c r="O56" s="226"/>
      <c r="P56" s="226"/>
      <c r="Q56" s="226"/>
      <c r="R56" s="228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153"/>
      <c r="AN56" s="153"/>
      <c r="AO56" s="153"/>
      <c r="AP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</row>
    <row r="57" spans="1:54" s="106" customFormat="1" ht="11.45" customHeight="1">
      <c r="A57" s="146" t="s">
        <v>164</v>
      </c>
      <c r="B57" s="147">
        <v>373</v>
      </c>
      <c r="C57" s="147">
        <v>103</v>
      </c>
      <c r="D57" s="147">
        <v>476</v>
      </c>
      <c r="E57" s="148">
        <v>21.638655462184875</v>
      </c>
      <c r="F57" s="132"/>
      <c r="H57" s="226"/>
      <c r="I57" s="227"/>
      <c r="J57" s="227"/>
      <c r="K57" s="227"/>
      <c r="L57" s="228"/>
      <c r="M57" s="226"/>
      <c r="N57" s="226"/>
      <c r="O57" s="226"/>
      <c r="P57" s="226"/>
      <c r="Q57" s="226"/>
      <c r="R57" s="228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153"/>
      <c r="AN57" s="153"/>
      <c r="AO57" s="153"/>
      <c r="AP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</row>
    <row r="58" spans="1:54" s="106" customFormat="1" ht="11.45" customHeight="1">
      <c r="A58" s="146" t="s">
        <v>193</v>
      </c>
      <c r="B58" s="147">
        <v>173</v>
      </c>
      <c r="C58" s="147">
        <v>47</v>
      </c>
      <c r="D58" s="147">
        <v>220</v>
      </c>
      <c r="E58" s="148">
        <v>21.363636363636363</v>
      </c>
      <c r="F58" s="132"/>
      <c r="H58" s="226"/>
      <c r="I58" s="227"/>
      <c r="J58" s="227"/>
      <c r="K58" s="227"/>
      <c r="L58" s="228"/>
      <c r="M58" s="226"/>
      <c r="N58" s="226"/>
      <c r="O58" s="226"/>
      <c r="P58" s="226"/>
      <c r="Q58" s="226"/>
      <c r="R58" s="228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153"/>
      <c r="AN58" s="153"/>
      <c r="AO58" s="153"/>
      <c r="AP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</row>
    <row r="59" spans="1:54" s="106" customFormat="1" ht="11.45" customHeight="1">
      <c r="A59" s="146" t="s">
        <v>189</v>
      </c>
      <c r="B59" s="147">
        <v>202</v>
      </c>
      <c r="C59" s="147">
        <v>52</v>
      </c>
      <c r="D59" s="147">
        <v>254</v>
      </c>
      <c r="E59" s="148">
        <v>20.472440944881889</v>
      </c>
      <c r="F59" s="132"/>
      <c r="H59" s="226"/>
      <c r="I59" s="227"/>
      <c r="J59" s="227"/>
      <c r="K59" s="227"/>
      <c r="L59" s="228"/>
      <c r="M59" s="226"/>
      <c r="N59" s="226"/>
      <c r="O59" s="226"/>
      <c r="P59" s="226"/>
      <c r="Q59" s="226"/>
      <c r="R59" s="228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153"/>
      <c r="AN59" s="153"/>
      <c r="AO59" s="153"/>
      <c r="AP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</row>
    <row r="60" spans="1:54" s="106" customFormat="1" ht="11.45" customHeight="1">
      <c r="A60" s="146" t="s">
        <v>198</v>
      </c>
      <c r="B60" s="147">
        <v>98</v>
      </c>
      <c r="C60" s="147">
        <v>25</v>
      </c>
      <c r="D60" s="147">
        <v>123</v>
      </c>
      <c r="E60" s="148">
        <v>20.325203252032519</v>
      </c>
      <c r="F60" s="132"/>
      <c r="H60" s="226"/>
      <c r="I60" s="227"/>
      <c r="J60" s="227"/>
      <c r="K60" s="227"/>
      <c r="L60" s="228"/>
      <c r="M60" s="226"/>
      <c r="N60" s="226"/>
      <c r="O60" s="226"/>
      <c r="P60" s="226"/>
      <c r="Q60" s="226"/>
      <c r="R60" s="228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153"/>
      <c r="AN60" s="153"/>
      <c r="AO60" s="153"/>
      <c r="AP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</row>
    <row r="61" spans="1:54" s="106" customFormat="1" ht="11.45" customHeight="1">
      <c r="A61" s="146" t="s">
        <v>167</v>
      </c>
      <c r="B61" s="147">
        <v>348</v>
      </c>
      <c r="C61" s="147">
        <v>88</v>
      </c>
      <c r="D61" s="147">
        <v>436</v>
      </c>
      <c r="E61" s="148">
        <v>20.183486238532112</v>
      </c>
      <c r="F61" s="132"/>
      <c r="H61" s="226"/>
      <c r="I61" s="227"/>
      <c r="J61" s="227"/>
      <c r="K61" s="227"/>
      <c r="L61" s="228"/>
      <c r="M61" s="226"/>
      <c r="N61" s="226"/>
      <c r="O61" s="226"/>
      <c r="P61" s="226"/>
      <c r="Q61" s="226"/>
      <c r="R61" s="228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153"/>
      <c r="AN61" s="153"/>
      <c r="AO61" s="153"/>
      <c r="AP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</row>
    <row r="62" spans="1:54" s="106" customFormat="1" ht="11.45" customHeight="1">
      <c r="A62" s="146" t="s">
        <v>156</v>
      </c>
      <c r="B62" s="147">
        <v>648</v>
      </c>
      <c r="C62" s="147">
        <v>160</v>
      </c>
      <c r="D62" s="147">
        <v>808</v>
      </c>
      <c r="E62" s="148">
        <v>19.801980198019802</v>
      </c>
      <c r="F62" s="156"/>
      <c r="H62" s="226"/>
      <c r="I62" s="227"/>
      <c r="J62" s="227"/>
      <c r="K62" s="227"/>
      <c r="L62" s="228"/>
      <c r="M62" s="226"/>
      <c r="N62" s="226"/>
      <c r="O62" s="226"/>
      <c r="P62" s="226"/>
      <c r="Q62" s="226"/>
      <c r="R62" s="228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153"/>
      <c r="AN62" s="153"/>
      <c r="AO62" s="153"/>
      <c r="AP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</row>
    <row r="63" spans="1:54" s="106" customFormat="1" ht="11.45" customHeight="1">
      <c r="A63" s="146" t="s">
        <v>196</v>
      </c>
      <c r="B63" s="147">
        <v>144</v>
      </c>
      <c r="C63" s="147">
        <v>34</v>
      </c>
      <c r="D63" s="147">
        <v>178</v>
      </c>
      <c r="E63" s="148">
        <v>19.101123595505616</v>
      </c>
      <c r="F63" s="132"/>
      <c r="H63" s="226"/>
      <c r="I63" s="227"/>
      <c r="J63" s="227"/>
      <c r="K63" s="227"/>
      <c r="L63" s="228"/>
      <c r="M63" s="226"/>
      <c r="N63" s="226"/>
      <c r="O63" s="226"/>
      <c r="P63" s="226"/>
      <c r="Q63" s="226"/>
      <c r="R63" s="228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153"/>
      <c r="AN63" s="153"/>
      <c r="AO63" s="153"/>
      <c r="AP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</row>
    <row r="64" spans="1:54" s="106" customFormat="1" ht="11.45" customHeight="1">
      <c r="A64" s="146" t="s">
        <v>199</v>
      </c>
      <c r="B64" s="147">
        <v>133</v>
      </c>
      <c r="C64" s="147">
        <v>31</v>
      </c>
      <c r="D64" s="147">
        <v>164</v>
      </c>
      <c r="E64" s="148">
        <v>18.902439024390244</v>
      </c>
      <c r="F64" s="132"/>
      <c r="H64" s="226"/>
      <c r="I64" s="227"/>
      <c r="J64" s="227"/>
      <c r="K64" s="227"/>
      <c r="L64" s="228"/>
      <c r="M64" s="226"/>
      <c r="N64" s="226"/>
      <c r="O64" s="226"/>
      <c r="P64" s="226"/>
      <c r="Q64" s="226"/>
      <c r="R64" s="228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153"/>
      <c r="AN64" s="153"/>
      <c r="AO64" s="153"/>
      <c r="AP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</row>
    <row r="65" spans="1:54" s="106" customFormat="1" ht="11.45" customHeight="1">
      <c r="A65" s="146" t="s">
        <v>195</v>
      </c>
      <c r="B65" s="147">
        <v>155</v>
      </c>
      <c r="C65" s="147">
        <v>36</v>
      </c>
      <c r="D65" s="147">
        <v>191</v>
      </c>
      <c r="E65" s="148">
        <v>18.848167539267017</v>
      </c>
      <c r="F65" s="132"/>
      <c r="H65" s="226"/>
      <c r="I65" s="227"/>
      <c r="J65" s="227"/>
      <c r="K65" s="227"/>
      <c r="L65" s="228"/>
      <c r="M65" s="226"/>
      <c r="N65" s="226"/>
      <c r="O65" s="226"/>
      <c r="P65" s="226"/>
      <c r="Q65" s="226"/>
      <c r="R65" s="228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153"/>
      <c r="AN65" s="153"/>
      <c r="AO65" s="153"/>
      <c r="AP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</row>
    <row r="66" spans="1:54" s="106" customFormat="1" ht="11.45" customHeight="1">
      <c r="A66" s="146" t="s">
        <v>170</v>
      </c>
      <c r="B66" s="147">
        <v>272</v>
      </c>
      <c r="C66" s="147">
        <v>62</v>
      </c>
      <c r="D66" s="147">
        <v>334</v>
      </c>
      <c r="E66" s="148">
        <v>18.562874251497004</v>
      </c>
      <c r="F66" s="132"/>
      <c r="H66" s="226"/>
      <c r="I66" s="227"/>
      <c r="J66" s="227"/>
      <c r="K66" s="227"/>
      <c r="L66" s="228"/>
      <c r="M66" s="226"/>
      <c r="N66" s="226"/>
      <c r="O66" s="226"/>
      <c r="P66" s="226"/>
      <c r="Q66" s="226"/>
      <c r="R66" s="228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153"/>
      <c r="AN66" s="153"/>
      <c r="AO66" s="153"/>
      <c r="AP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</row>
    <row r="67" spans="1:54" s="106" customFormat="1" ht="11.45" customHeight="1">
      <c r="A67" s="146" t="s">
        <v>200</v>
      </c>
      <c r="B67" s="147">
        <v>135</v>
      </c>
      <c r="C67" s="147">
        <v>30</v>
      </c>
      <c r="D67" s="147">
        <v>165</v>
      </c>
      <c r="E67" s="148">
        <v>18.181818181818183</v>
      </c>
      <c r="F67" s="132"/>
      <c r="H67" s="226"/>
      <c r="I67" s="227"/>
      <c r="J67" s="227"/>
      <c r="K67" s="227"/>
      <c r="L67" s="228"/>
      <c r="M67" s="226"/>
      <c r="N67" s="226"/>
      <c r="O67" s="226"/>
      <c r="P67" s="226"/>
      <c r="Q67" s="226"/>
      <c r="R67" s="228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153"/>
      <c r="AN67" s="153"/>
      <c r="AO67" s="153"/>
      <c r="AP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</row>
    <row r="68" spans="1:54" s="106" customFormat="1" ht="11.45" customHeight="1">
      <c r="A68" s="146" t="s">
        <v>177</v>
      </c>
      <c r="B68" s="147">
        <v>274</v>
      </c>
      <c r="C68" s="147">
        <v>60</v>
      </c>
      <c r="D68" s="147">
        <v>334</v>
      </c>
      <c r="E68" s="148">
        <v>17.964071856287426</v>
      </c>
      <c r="F68" s="132"/>
      <c r="H68" s="226"/>
      <c r="I68" s="227"/>
      <c r="J68" s="227"/>
      <c r="K68" s="227"/>
      <c r="L68" s="228"/>
      <c r="M68" s="226"/>
      <c r="N68" s="226"/>
      <c r="O68" s="226"/>
      <c r="P68" s="226"/>
      <c r="Q68" s="226"/>
      <c r="R68" s="228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153"/>
      <c r="AN68" s="153"/>
      <c r="AO68" s="153"/>
      <c r="AP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</row>
    <row r="69" spans="1:54" s="106" customFormat="1" ht="11.45" customHeight="1">
      <c r="A69" s="146" t="s">
        <v>201</v>
      </c>
      <c r="B69" s="147">
        <v>105</v>
      </c>
      <c r="C69" s="147">
        <v>11</v>
      </c>
      <c r="D69" s="147">
        <v>116</v>
      </c>
      <c r="E69" s="148">
        <v>9.4827586206896548</v>
      </c>
      <c r="F69" s="132"/>
      <c r="H69" s="226"/>
      <c r="I69" s="227"/>
      <c r="J69" s="227"/>
      <c r="K69" s="227"/>
      <c r="L69" s="228"/>
      <c r="M69" s="226"/>
      <c r="N69" s="226"/>
      <c r="O69" s="226"/>
      <c r="P69" s="226"/>
      <c r="Q69" s="226"/>
      <c r="R69" s="228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153"/>
      <c r="AN69" s="153"/>
      <c r="AO69" s="153"/>
      <c r="AP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</row>
    <row r="70" spans="1:54" s="106" customFormat="1" ht="11.45" customHeight="1" thickBot="1">
      <c r="A70" s="149" t="s">
        <v>197</v>
      </c>
      <c r="B70" s="150">
        <v>151</v>
      </c>
      <c r="C70" s="150">
        <v>13</v>
      </c>
      <c r="D70" s="150">
        <v>164</v>
      </c>
      <c r="E70" s="151">
        <v>7.9268292682926829</v>
      </c>
      <c r="F70" s="132"/>
      <c r="H70" s="226"/>
      <c r="I70" s="227"/>
      <c r="J70" s="227"/>
      <c r="K70" s="227"/>
      <c r="L70" s="228"/>
      <c r="M70" s="226"/>
      <c r="N70" s="226"/>
      <c r="O70" s="226"/>
      <c r="P70" s="226"/>
      <c r="Q70" s="226"/>
      <c r="R70" s="228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153"/>
      <c r="AN70" s="153"/>
      <c r="AO70" s="153"/>
      <c r="AP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</row>
    <row r="71" spans="1:54">
      <c r="A71" s="106" t="s">
        <v>61</v>
      </c>
      <c r="B71" s="97"/>
      <c r="C71" s="97"/>
      <c r="D71" s="97"/>
      <c r="E71" s="152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</row>
    <row r="72" spans="1:54">
      <c r="E72" s="9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</row>
    <row r="73" spans="1:54">
      <c r="B73" s="10"/>
      <c r="C73" s="10"/>
      <c r="D73" s="10"/>
      <c r="E73" s="10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</row>
    <row r="74" spans="1:54">
      <c r="B74" s="8"/>
      <c r="C74" s="8"/>
      <c r="D74" s="8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</row>
    <row r="75" spans="1:54">
      <c r="B75" s="9"/>
      <c r="C75" s="9"/>
      <c r="D75" s="9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</row>
    <row r="76" spans="1:54">
      <c r="D76" s="6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</row>
    <row r="77" spans="1:54"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</row>
    <row r="78" spans="1:54"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</row>
    <row r="79" spans="1:54"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</row>
    <row r="80" spans="1:54"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</row>
    <row r="81" spans="20:38"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</row>
    <row r="82" spans="20:38"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</row>
    <row r="83" spans="20:38"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</row>
    <row r="84" spans="20:38"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</row>
    <row r="85" spans="20:38"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</row>
    <row r="86" spans="20:38"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</row>
    <row r="87" spans="20:38"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</row>
    <row r="88" spans="20:38"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</row>
    <row r="89" spans="20:38"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</row>
    <row r="90" spans="20:38"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</row>
    <row r="91" spans="20:38"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</row>
    <row r="92" spans="20:38"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</row>
    <row r="93" spans="20:38"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</row>
    <row r="94" spans="20:38"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</row>
    <row r="95" spans="20:38"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</row>
    <row r="96" spans="20:38"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</row>
    <row r="97" spans="20:38"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</row>
    <row r="98" spans="20:38"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</row>
    <row r="99" spans="20:38"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</row>
    <row r="100" spans="20:38"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</row>
    <row r="101" spans="20:38"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</row>
    <row r="102" spans="20:38"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</row>
    <row r="103" spans="20:38"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</row>
    <row r="104" spans="20:38"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</row>
    <row r="105" spans="20:38"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</row>
    <row r="106" spans="20:38"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</row>
    <row r="107" spans="20:38"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</row>
    <row r="108" spans="20:38"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</row>
    <row r="109" spans="20:38"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</row>
    <row r="110" spans="20:38"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</row>
    <row r="111" spans="20:38"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</row>
    <row r="112" spans="20:38"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</row>
    <row r="113" spans="20:38"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</row>
    <row r="114" spans="20:38"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</row>
    <row r="115" spans="20:38"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</row>
    <row r="116" spans="20:38"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</row>
    <row r="117" spans="20:38"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</row>
    <row r="118" spans="20:38"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</row>
    <row r="119" spans="20:38"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</row>
    <row r="120" spans="20:38"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</row>
    <row r="121" spans="20:38"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</row>
    <row r="122" spans="20:38"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</row>
    <row r="123" spans="20:38"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</row>
    <row r="124" spans="20:38"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</row>
    <row r="125" spans="20:38"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</row>
    <row r="126" spans="20:38"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</row>
    <row r="127" spans="20:38"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</row>
    <row r="128" spans="20:38"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</row>
    <row r="129" spans="20:38"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</row>
    <row r="130" spans="20:38"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</row>
    <row r="131" spans="20:38"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</row>
    <row r="132" spans="20:38"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</row>
    <row r="133" spans="20:38"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</row>
    <row r="134" spans="20:38"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</row>
    <row r="135" spans="20:38"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</row>
    <row r="136" spans="20:38"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</row>
    <row r="137" spans="20:38"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</row>
    <row r="138" spans="20:38"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</row>
    <row r="139" spans="20:38"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</row>
    <row r="140" spans="20:38"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</row>
    <row r="141" spans="20:38"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</row>
    <row r="142" spans="20:38"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</row>
    <row r="143" spans="20:38"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</row>
    <row r="144" spans="20:38"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</row>
    <row r="145" spans="20:38"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</row>
    <row r="146" spans="20:38"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</row>
    <row r="147" spans="20:38"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</row>
    <row r="148" spans="20:38"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</row>
    <row r="149" spans="20:38"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</row>
    <row r="150" spans="20:38"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</row>
    <row r="151" spans="20:38"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</row>
    <row r="152" spans="20:38"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</row>
    <row r="153" spans="20:38"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</row>
    <row r="154" spans="20:38"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</row>
    <row r="155" spans="20:38"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</row>
    <row r="156" spans="20:38"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</row>
    <row r="157" spans="20:38"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</row>
    <row r="158" spans="20:38"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</row>
    <row r="159" spans="20:38"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</row>
    <row r="160" spans="20:38"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</row>
    <row r="161" spans="20:38"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</row>
    <row r="162" spans="20:38"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</row>
    <row r="163" spans="20:38"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</row>
    <row r="164" spans="20:38"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</row>
    <row r="165" spans="20:38"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</row>
    <row r="166" spans="20:38"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</row>
    <row r="167" spans="20:38"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</row>
    <row r="168" spans="20:38"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</row>
    <row r="169" spans="20:38"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</row>
    <row r="170" spans="20:38"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</row>
    <row r="171" spans="20:38"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</row>
    <row r="172" spans="20:38"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</row>
    <row r="173" spans="20:38"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</row>
    <row r="174" spans="20:38"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</row>
    <row r="175" spans="20:38"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</row>
    <row r="176" spans="20:38"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</row>
    <row r="177" spans="20:38"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</row>
    <row r="178" spans="20:38"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</row>
    <row r="179" spans="20:38"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</row>
    <row r="180" spans="20:38"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</row>
    <row r="181" spans="20:38"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</row>
    <row r="182" spans="20:38"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</row>
    <row r="183" spans="20:38"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</row>
    <row r="184" spans="20:38"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</row>
    <row r="185" spans="20:38"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</row>
    <row r="186" spans="20:38"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</row>
    <row r="187" spans="20:38"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</row>
    <row r="188" spans="20:38"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</row>
    <row r="189" spans="20:38"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</row>
    <row r="190" spans="20:38"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</row>
    <row r="191" spans="20:38"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</row>
    <row r="192" spans="20:38"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</row>
    <row r="193" spans="20:38"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</row>
    <row r="194" spans="20:38"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</row>
    <row r="195" spans="20:38"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</row>
    <row r="196" spans="20:38"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</row>
    <row r="197" spans="20:38"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</row>
    <row r="198" spans="20:38"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</row>
    <row r="199" spans="20:38"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</row>
    <row r="200" spans="20:38"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</row>
    <row r="201" spans="20:38"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</row>
    <row r="202" spans="20:38"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</row>
    <row r="203" spans="20:38"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</row>
    <row r="204" spans="20:38"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</row>
    <row r="205" spans="20:38"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</row>
    <row r="206" spans="20:38"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</row>
    <row r="207" spans="20:38"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</row>
    <row r="208" spans="20:38"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</row>
    <row r="209" spans="20:38"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</row>
    <row r="210" spans="20:38">
      <c r="T210" s="221"/>
      <c r="U210" s="221"/>
      <c r="V210" s="221"/>
      <c r="W210" s="221"/>
      <c r="X210" s="221"/>
      <c r="Y210" s="221"/>
      <c r="Z210" s="221"/>
      <c r="AA210" s="221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</row>
    <row r="211" spans="20:38"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</row>
    <row r="212" spans="20:38"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</row>
    <row r="213" spans="20:38"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</row>
    <row r="214" spans="20:38"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</row>
    <row r="215" spans="20:38"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</row>
    <row r="216" spans="20:38"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</row>
    <row r="217" spans="20:38"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</row>
    <row r="218" spans="20:38"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</row>
    <row r="219" spans="20:38"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</row>
    <row r="220" spans="20:38"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</row>
    <row r="221" spans="20:38"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</row>
    <row r="222" spans="20:38"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</row>
    <row r="223" spans="20:38"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</row>
    <row r="224" spans="20:38"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</row>
    <row r="225" spans="20:38"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</row>
    <row r="226" spans="20:38"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</row>
    <row r="227" spans="20:38"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</row>
    <row r="228" spans="20:38"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</row>
    <row r="229" spans="20:38">
      <c r="T229" s="221"/>
      <c r="U229" s="221"/>
      <c r="V229" s="221"/>
      <c r="W229" s="221"/>
      <c r="X229" s="221"/>
      <c r="Y229" s="221"/>
      <c r="Z229" s="221"/>
      <c r="AA229" s="221"/>
      <c r="AB229" s="221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</row>
    <row r="230" spans="20:38"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</row>
    <row r="231" spans="20:38"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</row>
    <row r="232" spans="20:38"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</row>
    <row r="233" spans="20:38"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</row>
    <row r="234" spans="20:38"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</row>
    <row r="235" spans="20:38"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</row>
    <row r="236" spans="20:38"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</row>
    <row r="237" spans="20:38"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</row>
    <row r="238" spans="20:38">
      <c r="T238" s="221"/>
      <c r="U238" s="221"/>
      <c r="V238" s="221"/>
      <c r="W238" s="221"/>
      <c r="X238" s="221"/>
      <c r="Y238" s="221"/>
      <c r="Z238" s="221"/>
      <c r="AA238" s="221"/>
      <c r="AB238" s="221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</row>
    <row r="239" spans="20:38"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</row>
    <row r="240" spans="20:38"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</row>
    <row r="241" spans="20:38"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</row>
    <row r="242" spans="20:38"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</row>
    <row r="243" spans="20:38"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</row>
    <row r="244" spans="20:38"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</row>
    <row r="245" spans="20:38"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</row>
    <row r="246" spans="20:38"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</row>
    <row r="247" spans="20:38"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</row>
    <row r="248" spans="20:38"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</row>
    <row r="249" spans="20:38"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</row>
    <row r="250" spans="20:38"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</row>
    <row r="251" spans="20:38"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</row>
    <row r="252" spans="20:38"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</row>
    <row r="253" spans="20:38"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</row>
    <row r="254" spans="20:38"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</row>
    <row r="255" spans="20:38"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</row>
    <row r="256" spans="20:38"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</row>
    <row r="257" spans="20:38"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</row>
    <row r="258" spans="20:38"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</row>
    <row r="259" spans="20:38"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</row>
    <row r="260" spans="20:38"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</row>
    <row r="261" spans="20:38">
      <c r="T261" s="221"/>
      <c r="U261" s="221"/>
      <c r="V261" s="221"/>
      <c r="W261" s="221"/>
      <c r="X261" s="221"/>
      <c r="Y261" s="221"/>
      <c r="Z261" s="221"/>
      <c r="AA261" s="221"/>
      <c r="AB261" s="221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</row>
    <row r="262" spans="20:38"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</row>
    <row r="263" spans="20:38"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</row>
    <row r="264" spans="20:38">
      <c r="T264" s="221"/>
      <c r="U264" s="221"/>
      <c r="V264" s="221"/>
      <c r="W264" s="221"/>
      <c r="X264" s="221"/>
      <c r="Y264" s="221"/>
      <c r="Z264" s="221"/>
      <c r="AA264" s="221"/>
      <c r="AB264" s="221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</row>
    <row r="265" spans="20:38"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</row>
    <row r="266" spans="20:38"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</row>
    <row r="267" spans="20:38"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</row>
    <row r="268" spans="20:38"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</row>
    <row r="269" spans="20:38"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</row>
    <row r="270" spans="20:38"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</row>
    <row r="271" spans="20:38"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</row>
    <row r="272" spans="20:38"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</row>
    <row r="273" spans="20:38"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</row>
    <row r="274" spans="20:38"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</row>
    <row r="275" spans="20:38"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</row>
    <row r="276" spans="20:38"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</row>
    <row r="277" spans="20:38">
      <c r="T277" s="221"/>
      <c r="U277" s="221"/>
      <c r="V277" s="221"/>
      <c r="W277" s="221"/>
      <c r="X277" s="221"/>
      <c r="Y277" s="221"/>
      <c r="Z277" s="221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</row>
    <row r="278" spans="20:38">
      <c r="T278" s="221"/>
      <c r="U278" s="221"/>
      <c r="V278" s="221"/>
      <c r="W278" s="221"/>
      <c r="X278" s="221"/>
      <c r="Y278" s="221"/>
      <c r="Z278" s="221"/>
      <c r="AA278" s="221"/>
      <c r="AB278" s="221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</row>
    <row r="279" spans="20:38">
      <c r="T279" s="221"/>
      <c r="U279" s="221"/>
      <c r="V279" s="221"/>
      <c r="W279" s="221"/>
      <c r="X279" s="221"/>
      <c r="Y279" s="221"/>
      <c r="Z279" s="221"/>
      <c r="AA279" s="221"/>
      <c r="AB279" s="221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</row>
    <row r="280" spans="20:38"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</row>
    <row r="281" spans="20:38">
      <c r="T281" s="221"/>
      <c r="U281" s="221"/>
      <c r="V281" s="221"/>
      <c r="W281" s="221"/>
      <c r="X281" s="221"/>
      <c r="Y281" s="221"/>
      <c r="Z281" s="221"/>
      <c r="AA281" s="221"/>
      <c r="AB281" s="221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</row>
    <row r="282" spans="20:38"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</row>
    <row r="283" spans="20:38"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</row>
    <row r="284" spans="20:38">
      <c r="T284" s="221"/>
      <c r="U284" s="221"/>
      <c r="V284" s="221"/>
      <c r="W284" s="221"/>
      <c r="X284" s="221"/>
      <c r="Y284" s="221"/>
      <c r="Z284" s="221"/>
      <c r="AA284" s="221"/>
      <c r="AB284" s="221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</row>
    <row r="285" spans="20:38"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</row>
    <row r="286" spans="20:38">
      <c r="T286" s="221"/>
      <c r="U286" s="221"/>
      <c r="V286" s="221"/>
      <c r="W286" s="221"/>
      <c r="X286" s="221"/>
      <c r="Y286" s="221"/>
      <c r="Z286" s="221"/>
      <c r="AA286" s="221"/>
      <c r="AB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</row>
    <row r="287" spans="20:38"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</row>
    <row r="288" spans="20:38">
      <c r="T288" s="221"/>
      <c r="U288" s="221"/>
      <c r="V288" s="221"/>
      <c r="W288" s="221"/>
      <c r="X288" s="221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</row>
    <row r="289" spans="20:38">
      <c r="T289" s="221"/>
      <c r="U289" s="221"/>
      <c r="V289" s="221"/>
      <c r="W289" s="221"/>
      <c r="X289" s="221"/>
      <c r="Y289" s="221"/>
      <c r="Z289" s="221"/>
      <c r="AA289" s="221"/>
      <c r="AB289" s="221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</row>
    <row r="290" spans="20:38"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</row>
    <row r="291" spans="20:38">
      <c r="T291" s="221"/>
      <c r="U291" s="221"/>
      <c r="V291" s="221"/>
      <c r="W291" s="221"/>
      <c r="X291" s="221"/>
      <c r="Y291" s="221"/>
      <c r="Z291" s="221"/>
      <c r="AA291" s="221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</row>
    <row r="292" spans="20:38">
      <c r="T292" s="221"/>
      <c r="U292" s="221"/>
      <c r="V292" s="221"/>
      <c r="W292" s="221"/>
      <c r="X292" s="221"/>
      <c r="Y292" s="221"/>
      <c r="Z292" s="221"/>
      <c r="AA292" s="221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</row>
    <row r="293" spans="20:38"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</row>
    <row r="294" spans="20:38">
      <c r="T294" s="221"/>
      <c r="U294" s="221"/>
      <c r="V294" s="221"/>
      <c r="W294" s="221"/>
      <c r="X294" s="221"/>
      <c r="Y294" s="221"/>
      <c r="Z294" s="221"/>
      <c r="AA294" s="221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</row>
    <row r="295" spans="20:38">
      <c r="T295" s="221"/>
      <c r="U295" s="221"/>
      <c r="V295" s="221"/>
      <c r="W295" s="221"/>
      <c r="X295" s="221"/>
      <c r="Y295" s="221"/>
      <c r="Z295" s="221"/>
      <c r="AA295" s="221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</row>
    <row r="296" spans="20:38">
      <c r="T296" s="221"/>
      <c r="U296" s="221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</row>
    <row r="297" spans="20:38">
      <c r="T297" s="221"/>
      <c r="U297" s="221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</row>
    <row r="298" spans="20:38">
      <c r="T298" s="221"/>
      <c r="U298" s="221"/>
      <c r="V298" s="221"/>
      <c r="W298" s="221"/>
      <c r="X298" s="221"/>
      <c r="Y298" s="221"/>
      <c r="Z298" s="221"/>
      <c r="AA298" s="221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</row>
    <row r="299" spans="20:38">
      <c r="T299" s="221"/>
      <c r="U299" s="221"/>
      <c r="V299" s="221"/>
      <c r="W299" s="221"/>
      <c r="X299" s="221"/>
      <c r="Y299" s="221"/>
      <c r="Z299" s="221"/>
      <c r="AA299" s="221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</row>
    <row r="300" spans="20:38"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</row>
    <row r="301" spans="20:38">
      <c r="T301" s="221"/>
      <c r="U301" s="221"/>
      <c r="V301" s="221"/>
      <c r="W301" s="221"/>
      <c r="X301" s="221"/>
      <c r="Y301" s="221"/>
      <c r="Z301" s="221"/>
      <c r="AA301" s="221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</row>
    <row r="302" spans="20:38">
      <c r="T302" s="221"/>
      <c r="U302" s="221"/>
      <c r="V302" s="221"/>
      <c r="W302" s="221"/>
      <c r="X302" s="221"/>
      <c r="Y302" s="221"/>
      <c r="Z302" s="221"/>
      <c r="AA302" s="221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</row>
    <row r="303" spans="20:38">
      <c r="T303" s="221"/>
      <c r="U303" s="221"/>
      <c r="V303" s="221"/>
      <c r="W303" s="221"/>
      <c r="X303" s="221"/>
      <c r="Y303" s="221"/>
      <c r="Z303" s="221"/>
      <c r="AA303" s="221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</row>
    <row r="304" spans="20:38">
      <c r="T304" s="221"/>
      <c r="U304" s="221"/>
      <c r="V304" s="221"/>
      <c r="W304" s="221"/>
      <c r="X304" s="221"/>
      <c r="Y304" s="221"/>
      <c r="Z304" s="221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</row>
    <row r="305" spans="20:38"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</row>
    <row r="306" spans="20:38">
      <c r="T306" s="221"/>
      <c r="U306" s="221"/>
      <c r="V306" s="221"/>
      <c r="W306" s="221"/>
      <c r="X306" s="221"/>
      <c r="Y306" s="221"/>
      <c r="Z306" s="221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</row>
    <row r="307" spans="20:38">
      <c r="T307" s="221"/>
      <c r="U307" s="221"/>
      <c r="V307" s="221"/>
      <c r="W307" s="221"/>
      <c r="X307" s="221"/>
      <c r="Y307" s="221"/>
      <c r="Z307" s="221"/>
      <c r="AA307" s="221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</row>
    <row r="308" spans="20:38">
      <c r="T308" s="221"/>
      <c r="U308" s="221"/>
      <c r="V308" s="221"/>
      <c r="W308" s="221"/>
      <c r="X308" s="221"/>
      <c r="Y308" s="221"/>
      <c r="Z308" s="221"/>
      <c r="AA308" s="221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</row>
    <row r="309" spans="20:38">
      <c r="T309" s="221"/>
      <c r="U309" s="221"/>
      <c r="V309" s="221"/>
      <c r="W309" s="221"/>
      <c r="X309" s="221"/>
      <c r="Y309" s="221"/>
      <c r="Z309" s="221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</row>
    <row r="310" spans="20:38">
      <c r="T310" s="221"/>
      <c r="U310" s="221"/>
      <c r="V310" s="221"/>
      <c r="W310" s="221"/>
      <c r="X310" s="221"/>
      <c r="Y310" s="221"/>
      <c r="Z310" s="221"/>
      <c r="AA310" s="221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</row>
    <row r="311" spans="20:38">
      <c r="T311" s="221"/>
      <c r="U311" s="221"/>
      <c r="V311" s="221"/>
      <c r="W311" s="221"/>
      <c r="X311" s="221"/>
      <c r="Y311" s="221"/>
      <c r="Z311" s="221"/>
      <c r="AA311" s="221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</row>
    <row r="312" spans="20:38">
      <c r="T312" s="221"/>
      <c r="U312" s="221"/>
      <c r="V312" s="221"/>
      <c r="W312" s="221"/>
      <c r="X312" s="221"/>
      <c r="Y312" s="221"/>
      <c r="Z312" s="221"/>
      <c r="AA312" s="221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</row>
    <row r="313" spans="20:38">
      <c r="T313" s="221"/>
      <c r="U313" s="221"/>
      <c r="V313" s="221"/>
      <c r="W313" s="221"/>
      <c r="X313" s="221"/>
      <c r="Y313" s="221"/>
      <c r="Z313" s="221"/>
      <c r="AA313" s="221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</row>
    <row r="314" spans="20:38">
      <c r="T314" s="221"/>
      <c r="U314" s="221"/>
      <c r="V314" s="221"/>
      <c r="W314" s="221"/>
      <c r="X314" s="221"/>
      <c r="Y314" s="221"/>
      <c r="Z314" s="221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</row>
    <row r="315" spans="20:38">
      <c r="T315" s="221"/>
      <c r="U315" s="221"/>
      <c r="V315" s="221"/>
      <c r="W315" s="221"/>
      <c r="X315" s="221"/>
      <c r="Y315" s="221"/>
      <c r="Z315" s="221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</row>
    <row r="316" spans="20:38">
      <c r="T316" s="221"/>
      <c r="U316" s="221"/>
      <c r="V316" s="221"/>
      <c r="W316" s="221"/>
      <c r="X316" s="221"/>
      <c r="Y316" s="221"/>
      <c r="Z316" s="221"/>
      <c r="AA316" s="221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</row>
    <row r="317" spans="20:38">
      <c r="T317" s="221"/>
      <c r="U317" s="221"/>
      <c r="V317" s="221"/>
      <c r="W317" s="221"/>
      <c r="X317" s="221"/>
      <c r="Y317" s="221"/>
      <c r="Z317" s="221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</row>
    <row r="318" spans="20:38">
      <c r="T318" s="221"/>
      <c r="U318" s="221"/>
      <c r="V318" s="221"/>
      <c r="W318" s="221"/>
      <c r="X318" s="221"/>
      <c r="Y318" s="221"/>
      <c r="Z318" s="221"/>
      <c r="AA318" s="221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</row>
    <row r="319" spans="20:38">
      <c r="T319" s="221"/>
      <c r="U319" s="221"/>
      <c r="V319" s="221"/>
      <c r="W319" s="221"/>
      <c r="X319" s="221"/>
      <c r="Y319" s="221"/>
      <c r="Z319" s="221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</row>
    <row r="320" spans="20:38">
      <c r="T320" s="221"/>
      <c r="U320" s="221"/>
      <c r="V320" s="221"/>
      <c r="W320" s="221"/>
      <c r="X320" s="221"/>
      <c r="Y320" s="221"/>
      <c r="Z320" s="221"/>
      <c r="AA320" s="221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</row>
    <row r="321" spans="20:38">
      <c r="T321" s="221"/>
      <c r="U321" s="221"/>
      <c r="V321" s="221"/>
      <c r="W321" s="221"/>
      <c r="X321" s="221"/>
      <c r="Y321" s="221"/>
      <c r="Z321" s="221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</row>
    <row r="322" spans="20:38">
      <c r="T322" s="221"/>
      <c r="U322" s="221"/>
      <c r="V322" s="221"/>
      <c r="W322" s="221"/>
      <c r="X322" s="221"/>
      <c r="Y322" s="221"/>
      <c r="Z322" s="221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</row>
    <row r="323" spans="20:38">
      <c r="T323" s="221"/>
      <c r="U323" s="221"/>
      <c r="V323" s="221"/>
      <c r="W323" s="221"/>
      <c r="X323" s="221"/>
      <c r="Y323" s="221"/>
      <c r="Z323" s="221"/>
      <c r="AA323" s="221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</row>
    <row r="324" spans="20:38">
      <c r="T324" s="221"/>
      <c r="U324" s="221"/>
      <c r="V324" s="221"/>
      <c r="W324" s="221"/>
      <c r="X324" s="221"/>
      <c r="Y324" s="221"/>
      <c r="Z324" s="221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</row>
    <row r="325" spans="20:38">
      <c r="T325" s="221"/>
      <c r="U325" s="221"/>
      <c r="V325" s="221"/>
      <c r="W325" s="221"/>
      <c r="X325" s="221"/>
      <c r="Y325" s="221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</row>
    <row r="326" spans="20:38">
      <c r="T326" s="221"/>
      <c r="U326" s="221"/>
      <c r="V326" s="221"/>
      <c r="W326" s="221"/>
      <c r="X326" s="221"/>
      <c r="Y326" s="221"/>
      <c r="Z326" s="221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</row>
    <row r="327" spans="20:38">
      <c r="T327" s="221"/>
      <c r="U327" s="221"/>
      <c r="V327" s="221"/>
      <c r="W327" s="221"/>
      <c r="X327" s="221"/>
      <c r="Y327" s="221"/>
      <c r="Z327" s="221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</row>
    <row r="328" spans="20:38">
      <c r="T328" s="221"/>
      <c r="U328" s="221"/>
      <c r="V328" s="221"/>
      <c r="W328" s="221"/>
      <c r="X328" s="221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</row>
    <row r="329" spans="20:38">
      <c r="T329" s="221"/>
      <c r="U329" s="221"/>
      <c r="V329" s="221"/>
      <c r="W329" s="221"/>
      <c r="X329" s="221"/>
      <c r="Y329" s="221"/>
      <c r="Z329" s="221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</row>
    <row r="330" spans="20:38">
      <c r="T330" s="221"/>
      <c r="U330" s="221"/>
      <c r="V330" s="221"/>
      <c r="W330" s="221"/>
      <c r="X330" s="221"/>
      <c r="Y330" s="221"/>
      <c r="Z330" s="221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</row>
    <row r="331" spans="20:38">
      <c r="T331" s="221"/>
      <c r="U331" s="221"/>
      <c r="V331" s="221"/>
      <c r="W331" s="221"/>
      <c r="X331" s="221"/>
      <c r="Y331" s="221"/>
      <c r="Z331" s="221"/>
      <c r="AA331" s="221"/>
      <c r="AB331" s="221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</row>
    <row r="332" spans="20:38">
      <c r="T332" s="221"/>
      <c r="U332" s="221"/>
      <c r="V332" s="221"/>
      <c r="W332" s="221"/>
      <c r="X332" s="221"/>
      <c r="Y332" s="221"/>
      <c r="Z332" s="221"/>
      <c r="AA332" s="221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</row>
    <row r="333" spans="20:38">
      <c r="T333" s="221"/>
      <c r="U333" s="221"/>
      <c r="V333" s="221"/>
      <c r="W333" s="221"/>
      <c r="X333" s="221"/>
      <c r="Y333" s="221"/>
      <c r="Z333" s="221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</row>
    <row r="334" spans="20:38">
      <c r="T334" s="221"/>
      <c r="U334" s="221"/>
      <c r="V334" s="221"/>
      <c r="W334" s="221"/>
      <c r="X334" s="221"/>
      <c r="Y334" s="221"/>
      <c r="Z334" s="221"/>
      <c r="AA334" s="221"/>
      <c r="AB334" s="221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</row>
    <row r="335" spans="20:38">
      <c r="T335" s="221"/>
      <c r="U335" s="221"/>
      <c r="V335" s="221"/>
      <c r="W335" s="221"/>
      <c r="X335" s="221"/>
      <c r="Y335" s="221"/>
      <c r="Z335" s="221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</row>
    <row r="336" spans="20:38"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</row>
    <row r="337" spans="20:38">
      <c r="T337" s="221"/>
      <c r="U337" s="221"/>
      <c r="V337" s="221"/>
      <c r="W337" s="221"/>
      <c r="X337" s="221"/>
      <c r="Y337" s="221"/>
      <c r="Z337" s="221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</row>
    <row r="338" spans="20:38">
      <c r="T338" s="221"/>
      <c r="U338" s="221"/>
      <c r="V338" s="221"/>
      <c r="W338" s="221"/>
      <c r="X338" s="221"/>
      <c r="Y338" s="221"/>
      <c r="Z338" s="221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</row>
    <row r="339" spans="20:38">
      <c r="T339" s="221"/>
      <c r="U339" s="221"/>
      <c r="V339" s="221"/>
      <c r="W339" s="221"/>
      <c r="X339" s="221"/>
      <c r="Y339" s="221"/>
      <c r="Z339" s="221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</row>
    <row r="340" spans="20:38">
      <c r="T340" s="221"/>
      <c r="U340" s="221"/>
      <c r="V340" s="221"/>
      <c r="W340" s="221"/>
      <c r="X340" s="221"/>
      <c r="Y340" s="221"/>
      <c r="Z340" s="221"/>
      <c r="AA340" s="221"/>
      <c r="AB340" s="221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</row>
    <row r="341" spans="20:38">
      <c r="T341" s="221"/>
      <c r="U341" s="221"/>
      <c r="V341" s="221"/>
      <c r="W341" s="221"/>
      <c r="X341" s="221"/>
      <c r="Y341" s="221"/>
      <c r="Z341" s="221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</row>
    <row r="342" spans="20:38">
      <c r="T342" s="221"/>
      <c r="U342" s="221"/>
      <c r="V342" s="221"/>
      <c r="W342" s="221"/>
      <c r="X342" s="221"/>
      <c r="Y342" s="221"/>
      <c r="Z342" s="221"/>
      <c r="AA342" s="221"/>
      <c r="AB342" s="221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</row>
    <row r="343" spans="20:38">
      <c r="T343" s="221"/>
      <c r="U343" s="221"/>
      <c r="V343" s="221"/>
      <c r="W343" s="221"/>
      <c r="X343" s="221"/>
      <c r="Y343" s="221"/>
      <c r="Z343" s="221"/>
      <c r="AA343" s="221"/>
      <c r="AB343" s="221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</row>
    <row r="344" spans="20:38">
      <c r="T344" s="221"/>
      <c r="U344" s="221"/>
      <c r="V344" s="221"/>
      <c r="W344" s="221"/>
      <c r="X344" s="221"/>
      <c r="Y344" s="221"/>
      <c r="Z344" s="221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</row>
    <row r="345" spans="20:38">
      <c r="T345" s="221"/>
      <c r="U345" s="221"/>
      <c r="V345" s="221"/>
      <c r="W345" s="221"/>
      <c r="X345" s="221"/>
      <c r="Y345" s="221"/>
      <c r="Z345" s="221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</row>
    <row r="346" spans="20:38">
      <c r="T346" s="221"/>
      <c r="U346" s="221"/>
      <c r="V346" s="221"/>
      <c r="W346" s="221"/>
      <c r="X346" s="221"/>
      <c r="Y346" s="221"/>
      <c r="Z346" s="221"/>
      <c r="AA346" s="221"/>
      <c r="AB346" s="221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</row>
    <row r="347" spans="20:38">
      <c r="T347" s="221"/>
      <c r="U347" s="221"/>
      <c r="V347" s="221"/>
      <c r="W347" s="221"/>
      <c r="X347" s="221"/>
      <c r="Y347" s="221"/>
      <c r="Z347" s="221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</row>
    <row r="348" spans="20:38">
      <c r="T348" s="221"/>
      <c r="U348" s="221"/>
      <c r="V348" s="221"/>
      <c r="W348" s="221"/>
      <c r="X348" s="221"/>
      <c r="Y348" s="221"/>
      <c r="Z348" s="221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</row>
    <row r="349" spans="20:38">
      <c r="T349" s="221"/>
      <c r="U349" s="221"/>
      <c r="V349" s="221"/>
      <c r="W349" s="221"/>
      <c r="X349" s="221"/>
      <c r="Y349" s="221"/>
      <c r="Z349" s="221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</row>
    <row r="350" spans="20:38">
      <c r="T350" s="221"/>
      <c r="U350" s="221"/>
      <c r="V350" s="221"/>
      <c r="W350" s="221"/>
      <c r="X350" s="221"/>
      <c r="Y350" s="221"/>
      <c r="Z350" s="221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</row>
    <row r="351" spans="20:38">
      <c r="T351" s="221"/>
      <c r="U351" s="221"/>
      <c r="V351" s="221"/>
      <c r="W351" s="221"/>
      <c r="X351" s="221"/>
      <c r="Y351" s="221"/>
      <c r="Z351" s="221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</row>
    <row r="352" spans="20:38">
      <c r="T352" s="221"/>
      <c r="U352" s="221"/>
      <c r="V352" s="221"/>
      <c r="W352" s="221"/>
      <c r="X352" s="221"/>
      <c r="Y352" s="221"/>
      <c r="Z352" s="221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</row>
    <row r="353" spans="20:38">
      <c r="T353" s="221"/>
      <c r="U353" s="221"/>
      <c r="V353" s="221"/>
      <c r="W353" s="221"/>
      <c r="X353" s="221"/>
      <c r="Y353" s="221"/>
      <c r="Z353" s="221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</row>
    <row r="354" spans="20:38">
      <c r="T354" s="221"/>
      <c r="U354" s="221"/>
      <c r="V354" s="221"/>
      <c r="W354" s="221"/>
      <c r="X354" s="221"/>
      <c r="Y354" s="221"/>
      <c r="Z354" s="221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</row>
    <row r="355" spans="20:38">
      <c r="T355" s="221"/>
      <c r="U355" s="221"/>
      <c r="V355" s="221"/>
      <c r="W355" s="221"/>
      <c r="X355" s="221"/>
      <c r="Y355" s="221"/>
      <c r="Z355" s="221"/>
      <c r="AA355" s="221"/>
      <c r="AB355" s="221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</row>
    <row r="356" spans="20:38">
      <c r="T356" s="221"/>
      <c r="U356" s="221"/>
      <c r="V356" s="221"/>
      <c r="W356" s="221"/>
      <c r="X356" s="221"/>
      <c r="Y356" s="221"/>
      <c r="Z356" s="221"/>
      <c r="AA356" s="221"/>
      <c r="AB356" s="221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</row>
    <row r="357" spans="20:38">
      <c r="T357" s="221"/>
      <c r="U357" s="221"/>
      <c r="V357" s="221"/>
      <c r="W357" s="221"/>
      <c r="X357" s="221"/>
      <c r="Y357" s="221"/>
      <c r="Z357" s="221"/>
      <c r="AA357" s="221"/>
      <c r="AB357" s="221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</row>
    <row r="358" spans="20:38">
      <c r="T358" s="221"/>
      <c r="U358" s="221"/>
      <c r="V358" s="221"/>
      <c r="W358" s="221"/>
      <c r="X358" s="221"/>
      <c r="Y358" s="221"/>
      <c r="Z358" s="221"/>
      <c r="AA358" s="221"/>
      <c r="AB358" s="221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</row>
    <row r="359" spans="20:38">
      <c r="T359" s="221"/>
      <c r="U359" s="221"/>
      <c r="V359" s="221"/>
      <c r="W359" s="221"/>
      <c r="X359" s="221"/>
      <c r="Y359" s="221"/>
      <c r="Z359" s="221"/>
      <c r="AA359" s="221"/>
      <c r="AB359" s="221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</row>
    <row r="360" spans="20:38">
      <c r="T360" s="221"/>
      <c r="U360" s="221"/>
      <c r="V360" s="221"/>
      <c r="W360" s="221"/>
      <c r="X360" s="221"/>
      <c r="Y360" s="221"/>
      <c r="Z360" s="221"/>
      <c r="AA360" s="221"/>
      <c r="AB360" s="221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</row>
    <row r="361" spans="20:38">
      <c r="T361" s="221"/>
      <c r="U361" s="221"/>
      <c r="V361" s="221"/>
      <c r="W361" s="221"/>
      <c r="X361" s="221"/>
      <c r="Y361" s="221"/>
      <c r="Z361" s="221"/>
      <c r="AA361" s="221"/>
      <c r="AB361" s="221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</row>
    <row r="362" spans="20:38">
      <c r="T362" s="221"/>
      <c r="U362" s="221"/>
      <c r="V362" s="221"/>
      <c r="W362" s="221"/>
      <c r="X362" s="221"/>
      <c r="Y362" s="221"/>
      <c r="Z362" s="221"/>
      <c r="AA362" s="221"/>
      <c r="AB362" s="221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</row>
    <row r="363" spans="20:38">
      <c r="T363" s="221"/>
      <c r="U363" s="221"/>
      <c r="V363" s="221"/>
      <c r="W363" s="221"/>
      <c r="X363" s="221"/>
      <c r="Y363" s="221"/>
      <c r="Z363" s="221"/>
      <c r="AA363" s="221"/>
      <c r="AB363" s="221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</row>
    <row r="364" spans="20:38">
      <c r="T364" s="221"/>
      <c r="U364" s="221"/>
      <c r="V364" s="221"/>
      <c r="W364" s="221"/>
      <c r="X364" s="221"/>
      <c r="Y364" s="221"/>
      <c r="Z364" s="221"/>
      <c r="AA364" s="221"/>
      <c r="AB364" s="221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</row>
    <row r="365" spans="20:38">
      <c r="T365" s="221"/>
      <c r="U365" s="221"/>
      <c r="V365" s="221"/>
      <c r="W365" s="221"/>
      <c r="X365" s="221"/>
      <c r="Y365" s="221"/>
      <c r="Z365" s="221"/>
      <c r="AA365" s="221"/>
      <c r="AB365" s="221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</row>
    <row r="366" spans="20:38">
      <c r="T366" s="221"/>
      <c r="U366" s="221"/>
      <c r="V366" s="221"/>
      <c r="W366" s="221"/>
      <c r="X366" s="221"/>
      <c r="Y366" s="221"/>
      <c r="Z366" s="221"/>
      <c r="AA366" s="221"/>
      <c r="AB366" s="221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</row>
    <row r="367" spans="20:38">
      <c r="T367" s="221"/>
      <c r="U367" s="221"/>
      <c r="V367" s="221"/>
      <c r="W367" s="221"/>
      <c r="X367" s="221"/>
      <c r="Y367" s="221"/>
      <c r="Z367" s="221"/>
      <c r="AA367" s="221"/>
      <c r="AB367" s="221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</row>
    <row r="368" spans="20:38">
      <c r="T368" s="221"/>
      <c r="U368" s="221"/>
      <c r="V368" s="221"/>
      <c r="W368" s="221"/>
      <c r="X368" s="221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</row>
    <row r="369" spans="20:38">
      <c r="T369" s="221"/>
      <c r="U369" s="221"/>
      <c r="V369" s="221"/>
      <c r="W369" s="221"/>
      <c r="X369" s="221"/>
      <c r="Y369" s="221"/>
      <c r="Z369" s="221"/>
      <c r="AA369" s="221"/>
      <c r="AB369" s="221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</row>
    <row r="370" spans="20:38">
      <c r="T370" s="221"/>
      <c r="U370" s="221"/>
      <c r="V370" s="221"/>
      <c r="W370" s="221"/>
      <c r="X370" s="221"/>
      <c r="Y370" s="221"/>
      <c r="Z370" s="221"/>
      <c r="AA370" s="221"/>
      <c r="AB370" s="221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</row>
    <row r="371" spans="20:38">
      <c r="T371" s="221"/>
      <c r="U371" s="221"/>
      <c r="V371" s="221"/>
      <c r="W371" s="221"/>
      <c r="X371" s="221"/>
      <c r="Y371" s="221"/>
      <c r="Z371" s="221"/>
      <c r="AA371" s="221"/>
      <c r="AB371" s="221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</row>
    <row r="372" spans="20:38">
      <c r="T372" s="221"/>
      <c r="U372" s="221"/>
      <c r="V372" s="221"/>
      <c r="W372" s="221"/>
      <c r="X372" s="221"/>
      <c r="Y372" s="221"/>
      <c r="Z372" s="221"/>
      <c r="AA372" s="221"/>
      <c r="AB372" s="221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</row>
    <row r="373" spans="20:38">
      <c r="T373" s="221"/>
      <c r="U373" s="221"/>
      <c r="V373" s="221"/>
      <c r="W373" s="221"/>
      <c r="X373" s="221"/>
      <c r="Y373" s="221"/>
      <c r="Z373" s="221"/>
      <c r="AA373" s="221"/>
      <c r="AB373" s="221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</row>
    <row r="374" spans="20:38">
      <c r="T374" s="221"/>
      <c r="U374" s="221"/>
      <c r="V374" s="221"/>
      <c r="W374" s="221"/>
      <c r="X374" s="221"/>
      <c r="Y374" s="221"/>
      <c r="Z374" s="221"/>
      <c r="AA374" s="221"/>
      <c r="AB374" s="221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</row>
    <row r="375" spans="20:38">
      <c r="T375" s="221"/>
      <c r="U375" s="221"/>
      <c r="V375" s="221"/>
      <c r="W375" s="221"/>
      <c r="X375" s="221"/>
      <c r="Y375" s="221"/>
      <c r="Z375" s="221"/>
      <c r="AA375" s="221"/>
      <c r="AB375" s="221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</row>
    <row r="376" spans="20:38">
      <c r="T376" s="221"/>
      <c r="U376" s="221"/>
      <c r="V376" s="221"/>
      <c r="W376" s="221"/>
      <c r="X376" s="221"/>
      <c r="Y376" s="221"/>
      <c r="Z376" s="221"/>
      <c r="AA376" s="221"/>
      <c r="AB376" s="221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</row>
    <row r="377" spans="20:38">
      <c r="T377" s="221"/>
      <c r="U377" s="221"/>
      <c r="V377" s="221"/>
      <c r="W377" s="221"/>
      <c r="X377" s="221"/>
      <c r="Y377" s="221"/>
      <c r="Z377" s="221"/>
      <c r="AA377" s="221"/>
      <c r="AB377" s="221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</row>
    <row r="378" spans="20:38">
      <c r="T378" s="221"/>
      <c r="U378" s="221"/>
      <c r="V378" s="221"/>
      <c r="W378" s="221"/>
      <c r="X378" s="221"/>
      <c r="Y378" s="221"/>
      <c r="Z378" s="221"/>
      <c r="AA378" s="221"/>
      <c r="AB378" s="221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</row>
    <row r="379" spans="20:38">
      <c r="T379" s="221"/>
      <c r="U379" s="221"/>
      <c r="V379" s="221"/>
      <c r="W379" s="221"/>
      <c r="X379" s="221"/>
      <c r="Y379" s="221"/>
      <c r="Z379" s="221"/>
      <c r="AA379" s="221"/>
      <c r="AB379" s="221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</row>
    <row r="380" spans="20:38">
      <c r="T380" s="221"/>
      <c r="U380" s="221"/>
      <c r="V380" s="221"/>
      <c r="W380" s="221"/>
      <c r="X380" s="221"/>
      <c r="Y380" s="221"/>
      <c r="Z380" s="221"/>
      <c r="AA380" s="221"/>
      <c r="AB380" s="221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</row>
    <row r="381" spans="20:38">
      <c r="T381" s="221"/>
      <c r="U381" s="221"/>
      <c r="V381" s="221"/>
      <c r="W381" s="221"/>
      <c r="X381" s="221"/>
      <c r="Y381" s="221"/>
      <c r="Z381" s="221"/>
      <c r="AA381" s="221"/>
      <c r="AB381" s="221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</row>
    <row r="382" spans="20:38">
      <c r="T382" s="221"/>
      <c r="U382" s="221"/>
      <c r="V382" s="221"/>
      <c r="W382" s="221"/>
      <c r="X382" s="221"/>
      <c r="Y382" s="221"/>
      <c r="Z382" s="221"/>
      <c r="AA382" s="221"/>
      <c r="AB382" s="221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</row>
    <row r="383" spans="20:38">
      <c r="T383" s="221"/>
      <c r="U383" s="221"/>
      <c r="V383" s="221"/>
      <c r="W383" s="221"/>
      <c r="X383" s="221"/>
      <c r="Y383" s="221"/>
      <c r="Z383" s="221"/>
      <c r="AA383" s="221"/>
      <c r="AB383" s="221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</row>
    <row r="384" spans="20:38">
      <c r="T384" s="221"/>
      <c r="U384" s="221"/>
      <c r="V384" s="221"/>
      <c r="W384" s="221"/>
      <c r="X384" s="221"/>
      <c r="Y384" s="221"/>
      <c r="Z384" s="221"/>
      <c r="AA384" s="221"/>
      <c r="AB384" s="221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</row>
    <row r="385" spans="20:38">
      <c r="T385" s="221"/>
      <c r="U385" s="221"/>
      <c r="V385" s="221"/>
      <c r="W385" s="221"/>
      <c r="X385" s="221"/>
      <c r="Y385" s="221"/>
      <c r="Z385" s="221"/>
      <c r="AA385" s="221"/>
      <c r="AB385" s="221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</row>
    <row r="386" spans="20:38">
      <c r="T386" s="221"/>
      <c r="U386" s="221"/>
      <c r="V386" s="221"/>
      <c r="W386" s="221"/>
      <c r="X386" s="221"/>
      <c r="Y386" s="221"/>
      <c r="Z386" s="221"/>
      <c r="AA386" s="221"/>
      <c r="AB386" s="221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</row>
    <row r="387" spans="20:38">
      <c r="T387" s="221"/>
      <c r="U387" s="221"/>
      <c r="V387" s="221"/>
      <c r="W387" s="221"/>
      <c r="X387" s="221"/>
      <c r="Y387" s="221"/>
      <c r="Z387" s="221"/>
      <c r="AA387" s="221"/>
      <c r="AB387" s="221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</row>
    <row r="388" spans="20:38">
      <c r="T388" s="221"/>
      <c r="U388" s="221"/>
      <c r="V388" s="221"/>
      <c r="W388" s="221"/>
      <c r="X388" s="221"/>
      <c r="Y388" s="221"/>
      <c r="Z388" s="221"/>
      <c r="AA388" s="221"/>
      <c r="AB388" s="221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</row>
    <row r="389" spans="20:38">
      <c r="T389" s="221"/>
      <c r="U389" s="221"/>
      <c r="V389" s="221"/>
      <c r="W389" s="221"/>
      <c r="X389" s="221"/>
      <c r="Y389" s="221"/>
      <c r="Z389" s="221"/>
      <c r="AA389" s="221"/>
      <c r="AB389" s="221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</row>
    <row r="390" spans="20:38">
      <c r="T390" s="221"/>
      <c r="U390" s="221"/>
      <c r="V390" s="221"/>
      <c r="W390" s="221"/>
      <c r="X390" s="221"/>
      <c r="Y390" s="221"/>
      <c r="Z390" s="221"/>
      <c r="AA390" s="221"/>
      <c r="AB390" s="221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</row>
    <row r="391" spans="20:38">
      <c r="T391" s="221"/>
      <c r="U391" s="221"/>
      <c r="V391" s="221"/>
      <c r="W391" s="221"/>
      <c r="X391" s="221"/>
      <c r="Y391" s="221"/>
      <c r="Z391" s="221"/>
      <c r="AA391" s="221"/>
      <c r="AB391" s="221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</row>
    <row r="392" spans="20:38">
      <c r="T392" s="221"/>
      <c r="U392" s="221"/>
      <c r="V392" s="221"/>
      <c r="W392" s="221"/>
      <c r="X392" s="221"/>
      <c r="Y392" s="221"/>
      <c r="Z392" s="221"/>
      <c r="AA392" s="221"/>
      <c r="AB392" s="221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</row>
    <row r="393" spans="20:38"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</row>
    <row r="394" spans="20:38">
      <c r="T394" s="221"/>
      <c r="U394" s="221"/>
      <c r="V394" s="221"/>
      <c r="W394" s="221"/>
      <c r="X394" s="221"/>
      <c r="Y394" s="221"/>
      <c r="Z394" s="221"/>
      <c r="AA394" s="221"/>
      <c r="AB394" s="221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</row>
    <row r="395" spans="20:38">
      <c r="T395" s="221"/>
      <c r="U395" s="221"/>
      <c r="V395" s="221"/>
      <c r="W395" s="221"/>
      <c r="X395" s="221"/>
      <c r="Y395" s="221"/>
      <c r="Z395" s="221"/>
      <c r="AA395" s="221"/>
      <c r="AB395" s="221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</row>
    <row r="396" spans="20:38">
      <c r="T396" s="221"/>
      <c r="U396" s="221"/>
      <c r="V396" s="221"/>
      <c r="W396" s="221"/>
      <c r="X396" s="221"/>
      <c r="Y396" s="221"/>
      <c r="Z396" s="221"/>
      <c r="AA396" s="221"/>
      <c r="AB396" s="221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</row>
    <row r="397" spans="20:38"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</row>
    <row r="398" spans="20:38">
      <c r="T398" s="221"/>
      <c r="U398" s="221"/>
      <c r="V398" s="221"/>
      <c r="W398" s="221"/>
      <c r="X398" s="221"/>
      <c r="Y398" s="221"/>
      <c r="Z398" s="221"/>
      <c r="AA398" s="221"/>
      <c r="AB398" s="221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</row>
    <row r="399" spans="20:38"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</row>
    <row r="400" spans="20:38">
      <c r="T400" s="221"/>
      <c r="U400" s="221"/>
      <c r="V400" s="221"/>
      <c r="W400" s="221"/>
      <c r="X400" s="221"/>
      <c r="Y400" s="221"/>
      <c r="Z400" s="221"/>
      <c r="AA400" s="221"/>
      <c r="AB400" s="221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</row>
    <row r="401" spans="20:38"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</row>
    <row r="402" spans="20:38">
      <c r="T402" s="221"/>
      <c r="U402" s="221"/>
      <c r="V402" s="221"/>
      <c r="W402" s="221"/>
      <c r="X402" s="221"/>
      <c r="Y402" s="221"/>
      <c r="Z402" s="221"/>
      <c r="AA402" s="221"/>
      <c r="AB402" s="221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</row>
    <row r="403" spans="20:38">
      <c r="T403" s="221"/>
      <c r="U403" s="221"/>
      <c r="V403" s="221"/>
      <c r="W403" s="221"/>
      <c r="X403" s="221"/>
      <c r="Y403" s="221"/>
      <c r="Z403" s="221"/>
      <c r="AA403" s="221"/>
      <c r="AB403" s="221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</row>
    <row r="404" spans="20:38"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</row>
    <row r="405" spans="20:38"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</row>
    <row r="406" spans="20:38">
      <c r="T406" s="221"/>
      <c r="U406" s="221"/>
      <c r="V406" s="221"/>
      <c r="W406" s="221"/>
      <c r="X406" s="221"/>
      <c r="Y406" s="221"/>
      <c r="Z406" s="221"/>
      <c r="AA406" s="221"/>
      <c r="AB406" s="221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</row>
    <row r="407" spans="20:38">
      <c r="T407" s="221"/>
      <c r="U407" s="221"/>
      <c r="V407" s="221"/>
      <c r="W407" s="221"/>
      <c r="X407" s="221"/>
      <c r="Y407" s="221"/>
      <c r="Z407" s="221"/>
      <c r="AA407" s="221"/>
      <c r="AB407" s="221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</row>
    <row r="408" spans="20:38">
      <c r="T408" s="221"/>
      <c r="U408" s="221"/>
      <c r="V408" s="221"/>
      <c r="W408" s="221"/>
      <c r="X408" s="221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</row>
    <row r="409" spans="20:38">
      <c r="T409" s="221"/>
      <c r="U409" s="221"/>
      <c r="V409" s="221"/>
      <c r="W409" s="221"/>
      <c r="X409" s="221"/>
      <c r="Y409" s="221"/>
      <c r="Z409" s="221"/>
      <c r="AA409" s="221"/>
      <c r="AB409" s="221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</row>
    <row r="410" spans="20:38">
      <c r="T410" s="221"/>
      <c r="U410" s="221"/>
      <c r="V410" s="221"/>
      <c r="W410" s="221"/>
      <c r="X410" s="221"/>
      <c r="Y410" s="221"/>
      <c r="Z410" s="221"/>
      <c r="AA410" s="221"/>
      <c r="AB410" s="221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</row>
    <row r="411" spans="20:38">
      <c r="T411" s="221"/>
      <c r="U411" s="221"/>
      <c r="V411" s="221"/>
      <c r="W411" s="221"/>
      <c r="X411" s="221"/>
      <c r="Y411" s="221"/>
      <c r="Z411" s="221"/>
      <c r="AA411" s="221"/>
      <c r="AB411" s="221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</row>
    <row r="412" spans="20:38">
      <c r="T412" s="221"/>
      <c r="U412" s="221"/>
      <c r="V412" s="221"/>
      <c r="W412" s="221"/>
      <c r="X412" s="221"/>
      <c r="Y412" s="221"/>
      <c r="Z412" s="221"/>
      <c r="AA412" s="221"/>
      <c r="AB412" s="221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</row>
    <row r="413" spans="20:38">
      <c r="T413" s="221"/>
      <c r="U413" s="221"/>
      <c r="V413" s="221"/>
      <c r="W413" s="221"/>
      <c r="X413" s="221"/>
      <c r="Y413" s="221"/>
      <c r="Z413" s="221"/>
      <c r="AA413" s="221"/>
      <c r="AB413" s="221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</row>
    <row r="414" spans="20:38">
      <c r="T414" s="221"/>
      <c r="U414" s="221"/>
      <c r="V414" s="221"/>
      <c r="W414" s="221"/>
      <c r="X414" s="221"/>
      <c r="Y414" s="221"/>
      <c r="Z414" s="221"/>
      <c r="AA414" s="221"/>
      <c r="AB414" s="221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</row>
    <row r="415" spans="20:38">
      <c r="T415" s="221"/>
      <c r="U415" s="221"/>
      <c r="V415" s="221"/>
      <c r="W415" s="221"/>
      <c r="X415" s="221"/>
      <c r="Y415" s="221"/>
      <c r="Z415" s="221"/>
      <c r="AA415" s="221"/>
      <c r="AB415" s="221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</row>
    <row r="416" spans="20:38">
      <c r="T416" s="221"/>
      <c r="U416" s="221"/>
      <c r="V416" s="221"/>
      <c r="W416" s="221"/>
      <c r="X416" s="221"/>
      <c r="Y416" s="221"/>
      <c r="Z416" s="221"/>
      <c r="AA416" s="221"/>
      <c r="AB416" s="221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</row>
    <row r="417" spans="20:38">
      <c r="T417" s="221"/>
      <c r="U417" s="221"/>
      <c r="V417" s="221"/>
      <c r="W417" s="221"/>
      <c r="X417" s="221"/>
      <c r="Y417" s="221"/>
      <c r="Z417" s="221"/>
      <c r="AA417" s="221"/>
      <c r="AB417" s="221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</row>
    <row r="418" spans="20:38">
      <c r="T418" s="221"/>
      <c r="U418" s="221"/>
      <c r="V418" s="221"/>
      <c r="W418" s="221"/>
      <c r="X418" s="221"/>
      <c r="Y418" s="221"/>
      <c r="Z418" s="221"/>
      <c r="AA418" s="221"/>
      <c r="AB418" s="221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</row>
    <row r="419" spans="20:38">
      <c r="T419" s="221"/>
      <c r="U419" s="221"/>
      <c r="V419" s="221"/>
      <c r="W419" s="221"/>
      <c r="X419" s="221"/>
      <c r="Y419" s="221"/>
      <c r="Z419" s="221"/>
      <c r="AA419" s="221"/>
      <c r="AB419" s="221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</row>
    <row r="420" spans="20:38">
      <c r="T420" s="221"/>
      <c r="U420" s="221"/>
      <c r="V420" s="221"/>
      <c r="W420" s="221"/>
      <c r="X420" s="221"/>
      <c r="Y420" s="221"/>
      <c r="Z420" s="221"/>
      <c r="AA420" s="221"/>
      <c r="AB420" s="221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</row>
    <row r="421" spans="20:38">
      <c r="T421" s="221"/>
      <c r="U421" s="221"/>
      <c r="V421" s="221"/>
      <c r="W421" s="221"/>
      <c r="X421" s="221"/>
      <c r="Y421" s="221"/>
      <c r="Z421" s="221"/>
      <c r="AA421" s="221"/>
      <c r="AB421" s="221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</row>
    <row r="422" spans="20:38">
      <c r="T422" s="221"/>
      <c r="U422" s="221"/>
      <c r="V422" s="221"/>
      <c r="W422" s="221"/>
      <c r="X422" s="221"/>
      <c r="Y422" s="221"/>
      <c r="Z422" s="221"/>
      <c r="AA422" s="221"/>
      <c r="AB422" s="221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</row>
    <row r="423" spans="20:38">
      <c r="T423" s="221"/>
      <c r="U423" s="221"/>
      <c r="V423" s="221"/>
      <c r="W423" s="221"/>
      <c r="X423" s="221"/>
      <c r="Y423" s="221"/>
      <c r="Z423" s="221"/>
      <c r="AA423" s="221"/>
      <c r="AB423" s="221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</row>
    <row r="424" spans="20:38">
      <c r="T424" s="221"/>
      <c r="U424" s="221"/>
      <c r="V424" s="221"/>
      <c r="W424" s="221"/>
      <c r="X424" s="221"/>
      <c r="Y424" s="221"/>
      <c r="Z424" s="221"/>
      <c r="AA424" s="221"/>
      <c r="AB424" s="221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</row>
    <row r="425" spans="20:38">
      <c r="T425" s="221"/>
      <c r="U425" s="221"/>
      <c r="V425" s="221"/>
      <c r="W425" s="221"/>
      <c r="X425" s="221"/>
      <c r="Y425" s="221"/>
      <c r="Z425" s="221"/>
      <c r="AA425" s="221"/>
      <c r="AB425" s="221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</row>
    <row r="426" spans="20:38">
      <c r="T426" s="221"/>
      <c r="U426" s="221"/>
      <c r="V426" s="221"/>
      <c r="W426" s="221"/>
      <c r="X426" s="221"/>
      <c r="Y426" s="221"/>
      <c r="Z426" s="221"/>
      <c r="AA426" s="221"/>
      <c r="AB426" s="221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</row>
    <row r="427" spans="20:38">
      <c r="T427" s="221"/>
      <c r="U427" s="221"/>
      <c r="V427" s="221"/>
      <c r="W427" s="221"/>
      <c r="X427" s="221"/>
      <c r="Y427" s="221"/>
      <c r="Z427" s="221"/>
      <c r="AA427" s="221"/>
      <c r="AB427" s="221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</row>
    <row r="428" spans="20:38">
      <c r="T428" s="221"/>
      <c r="U428" s="221"/>
      <c r="V428" s="221"/>
      <c r="W428" s="221"/>
      <c r="X428" s="221"/>
      <c r="Y428" s="221"/>
      <c r="Z428" s="221"/>
      <c r="AA428" s="221"/>
      <c r="AB428" s="221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</row>
    <row r="429" spans="20:38">
      <c r="T429" s="221"/>
      <c r="U429" s="221"/>
      <c r="V429" s="221"/>
      <c r="W429" s="221"/>
      <c r="X429" s="221"/>
      <c r="Y429" s="221"/>
      <c r="Z429" s="221"/>
      <c r="AA429" s="221"/>
      <c r="AB429" s="221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</row>
    <row r="430" spans="20:38">
      <c r="T430" s="221"/>
      <c r="U430" s="221"/>
      <c r="V430" s="221"/>
      <c r="W430" s="221"/>
      <c r="X430" s="221"/>
      <c r="Y430" s="221"/>
      <c r="Z430" s="221"/>
      <c r="AA430" s="221"/>
      <c r="AB430" s="221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</row>
    <row r="431" spans="20:38">
      <c r="T431" s="221"/>
      <c r="U431" s="221"/>
      <c r="V431" s="221"/>
      <c r="W431" s="221"/>
      <c r="X431" s="221"/>
      <c r="Y431" s="221"/>
      <c r="Z431" s="221"/>
      <c r="AA431" s="221"/>
      <c r="AB431" s="221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</row>
    <row r="432" spans="20:38">
      <c r="T432" s="221"/>
      <c r="U432" s="221"/>
      <c r="V432" s="221"/>
      <c r="W432" s="221"/>
      <c r="X432" s="221"/>
      <c r="Y432" s="221"/>
      <c r="Z432" s="221"/>
      <c r="AA432" s="221"/>
      <c r="AB432" s="221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</row>
    <row r="433" spans="20:38">
      <c r="T433" s="221"/>
      <c r="U433" s="221"/>
      <c r="V433" s="221"/>
      <c r="W433" s="221"/>
      <c r="X433" s="221"/>
      <c r="Y433" s="221"/>
      <c r="Z433" s="221"/>
      <c r="AA433" s="221"/>
      <c r="AB433" s="221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</row>
    <row r="434" spans="20:38">
      <c r="T434" s="221"/>
      <c r="U434" s="221"/>
      <c r="V434" s="221"/>
      <c r="W434" s="221"/>
      <c r="X434" s="221"/>
      <c r="Y434" s="221"/>
      <c r="Z434" s="221"/>
      <c r="AA434" s="221"/>
      <c r="AB434" s="221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</row>
    <row r="435" spans="20:38">
      <c r="T435" s="221"/>
      <c r="U435" s="221"/>
      <c r="V435" s="221"/>
      <c r="W435" s="221"/>
      <c r="X435" s="221"/>
      <c r="Y435" s="221"/>
      <c r="Z435" s="221"/>
      <c r="AA435" s="221"/>
      <c r="AB435" s="221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</row>
    <row r="436" spans="20:38">
      <c r="T436" s="221"/>
      <c r="U436" s="221"/>
      <c r="V436" s="221"/>
      <c r="W436" s="221"/>
      <c r="X436" s="221"/>
      <c r="Y436" s="221"/>
      <c r="Z436" s="221"/>
      <c r="AA436" s="221"/>
      <c r="AB436" s="221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</row>
    <row r="437" spans="20:38">
      <c r="T437" s="221"/>
      <c r="U437" s="221"/>
      <c r="V437" s="221"/>
      <c r="W437" s="221"/>
      <c r="X437" s="221"/>
      <c r="Y437" s="221"/>
      <c r="Z437" s="221"/>
      <c r="AA437" s="221"/>
      <c r="AB437" s="221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</row>
    <row r="438" spans="20:38">
      <c r="T438" s="221"/>
      <c r="U438" s="221"/>
      <c r="V438" s="221"/>
      <c r="W438" s="221"/>
      <c r="X438" s="221"/>
      <c r="Y438" s="221"/>
      <c r="Z438" s="221"/>
      <c r="AA438" s="221"/>
      <c r="AB438" s="221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</row>
    <row r="439" spans="20:38">
      <c r="T439" s="221"/>
      <c r="U439" s="221"/>
      <c r="V439" s="221"/>
      <c r="W439" s="221"/>
      <c r="X439" s="221"/>
      <c r="Y439" s="221"/>
      <c r="Z439" s="221"/>
      <c r="AA439" s="221"/>
      <c r="AB439" s="221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</row>
    <row r="440" spans="20:38">
      <c r="T440" s="221"/>
      <c r="U440" s="221"/>
      <c r="V440" s="221"/>
      <c r="W440" s="221"/>
      <c r="X440" s="221"/>
      <c r="Y440" s="221"/>
      <c r="Z440" s="221"/>
      <c r="AA440" s="221"/>
      <c r="AB440" s="221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</row>
    <row r="441" spans="20:38">
      <c r="T441" s="221"/>
      <c r="U441" s="221"/>
      <c r="V441" s="221"/>
      <c r="W441" s="221"/>
      <c r="X441" s="221"/>
      <c r="Y441" s="221"/>
      <c r="Z441" s="221"/>
      <c r="AA441" s="221"/>
      <c r="AB441" s="221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</row>
    <row r="442" spans="20:38">
      <c r="T442" s="221"/>
      <c r="U442" s="221"/>
      <c r="V442" s="221"/>
      <c r="W442" s="221"/>
      <c r="X442" s="221"/>
      <c r="Y442" s="221"/>
      <c r="Z442" s="221"/>
      <c r="AA442" s="221"/>
      <c r="AB442" s="221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</row>
    <row r="443" spans="20:38">
      <c r="T443" s="221"/>
      <c r="U443" s="221"/>
      <c r="V443" s="221"/>
      <c r="W443" s="221"/>
      <c r="X443" s="221"/>
      <c r="Y443" s="221"/>
      <c r="Z443" s="221"/>
      <c r="AA443" s="221"/>
      <c r="AB443" s="221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</row>
    <row r="444" spans="20:38">
      <c r="T444" s="221"/>
      <c r="U444" s="221"/>
      <c r="V444" s="221"/>
      <c r="W444" s="221"/>
      <c r="X444" s="221"/>
      <c r="Y444" s="221"/>
      <c r="Z444" s="221"/>
      <c r="AA444" s="221"/>
      <c r="AB444" s="221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</row>
    <row r="445" spans="20:38">
      <c r="T445" s="221"/>
      <c r="U445" s="221"/>
      <c r="V445" s="221"/>
      <c r="W445" s="221"/>
      <c r="X445" s="221"/>
      <c r="Y445" s="221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</row>
    <row r="446" spans="20:38">
      <c r="T446" s="221"/>
      <c r="U446" s="221"/>
      <c r="V446" s="221"/>
      <c r="W446" s="221"/>
      <c r="X446" s="221"/>
      <c r="Y446" s="221"/>
      <c r="Z446" s="221"/>
      <c r="AA446" s="221"/>
      <c r="AB446" s="221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</row>
    <row r="447" spans="20:38">
      <c r="T447" s="221"/>
      <c r="U447" s="221"/>
      <c r="V447" s="221"/>
      <c r="W447" s="221"/>
      <c r="X447" s="221"/>
      <c r="Y447" s="221"/>
      <c r="Z447" s="221"/>
      <c r="AA447" s="221"/>
      <c r="AB447" s="221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</row>
    <row r="448" spans="20:38">
      <c r="T448" s="221"/>
      <c r="U448" s="221"/>
      <c r="V448" s="221"/>
      <c r="W448" s="221"/>
      <c r="X448" s="221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</row>
    <row r="449" spans="20:38">
      <c r="T449" s="221"/>
      <c r="U449" s="221"/>
      <c r="V449" s="221"/>
      <c r="W449" s="221"/>
      <c r="X449" s="221"/>
      <c r="Y449" s="221"/>
      <c r="Z449" s="221"/>
      <c r="AA449" s="221"/>
      <c r="AB449" s="221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</row>
    <row r="450" spans="20:38">
      <c r="T450" s="221"/>
      <c r="U450" s="221"/>
      <c r="V450" s="221"/>
      <c r="W450" s="221"/>
      <c r="X450" s="221"/>
      <c r="Y450" s="221"/>
      <c r="Z450" s="221"/>
      <c r="AA450" s="221"/>
      <c r="AB450" s="221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</row>
    <row r="451" spans="20:38">
      <c r="T451" s="221"/>
      <c r="U451" s="221"/>
      <c r="V451" s="221"/>
      <c r="W451" s="221"/>
      <c r="X451" s="221"/>
      <c r="Y451" s="221"/>
      <c r="Z451" s="221"/>
      <c r="AA451" s="221"/>
      <c r="AB451" s="221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</row>
    <row r="452" spans="20:38">
      <c r="T452" s="221"/>
      <c r="U452" s="221"/>
      <c r="V452" s="221"/>
      <c r="W452" s="221"/>
      <c r="X452" s="221"/>
      <c r="Y452" s="221"/>
      <c r="Z452" s="221"/>
      <c r="AA452" s="221"/>
      <c r="AB452" s="221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</row>
    <row r="453" spans="20:38">
      <c r="T453" s="221"/>
      <c r="U453" s="221"/>
      <c r="V453" s="221"/>
      <c r="W453" s="221"/>
      <c r="X453" s="221"/>
      <c r="Y453" s="221"/>
      <c r="Z453" s="221"/>
      <c r="AA453" s="221"/>
      <c r="AB453" s="221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</row>
    <row r="454" spans="20:38">
      <c r="T454" s="221"/>
      <c r="U454" s="221"/>
      <c r="V454" s="221"/>
      <c r="W454" s="221"/>
      <c r="X454" s="221"/>
      <c r="Y454" s="221"/>
      <c r="Z454" s="221"/>
      <c r="AA454" s="221"/>
      <c r="AB454" s="221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</row>
    <row r="455" spans="20:38">
      <c r="T455" s="221"/>
      <c r="U455" s="221"/>
      <c r="V455" s="221"/>
      <c r="W455" s="221"/>
      <c r="X455" s="221"/>
      <c r="Y455" s="221"/>
      <c r="Z455" s="221"/>
      <c r="AA455" s="221"/>
      <c r="AB455" s="221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</row>
    <row r="456" spans="20:38">
      <c r="T456" s="221"/>
      <c r="U456" s="221"/>
      <c r="V456" s="221"/>
      <c r="W456" s="221"/>
      <c r="X456" s="221"/>
      <c r="Y456" s="221"/>
      <c r="Z456" s="221"/>
      <c r="AA456" s="221"/>
      <c r="AB456" s="221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</row>
    <row r="457" spans="20:38">
      <c r="T457" s="221"/>
      <c r="U457" s="221"/>
      <c r="V457" s="221"/>
      <c r="W457" s="221"/>
      <c r="X457" s="221"/>
      <c r="Y457" s="221"/>
      <c r="Z457" s="221"/>
      <c r="AA457" s="221"/>
      <c r="AB457" s="221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</row>
    <row r="458" spans="20:38">
      <c r="T458" s="221"/>
      <c r="U458" s="221"/>
      <c r="V458" s="221"/>
      <c r="W458" s="221"/>
      <c r="X458" s="221"/>
      <c r="Y458" s="221"/>
      <c r="Z458" s="221"/>
      <c r="AA458" s="221"/>
      <c r="AB458" s="221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</row>
    <row r="459" spans="20:38">
      <c r="T459" s="221"/>
      <c r="U459" s="221"/>
      <c r="V459" s="221"/>
      <c r="W459" s="221"/>
      <c r="X459" s="221"/>
      <c r="Y459" s="221"/>
      <c r="Z459" s="221"/>
      <c r="AA459" s="221"/>
      <c r="AB459" s="221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</row>
    <row r="460" spans="20:38">
      <c r="T460" s="221"/>
      <c r="U460" s="221"/>
      <c r="V460" s="221"/>
      <c r="W460" s="221"/>
      <c r="X460" s="221"/>
      <c r="Y460" s="221"/>
      <c r="Z460" s="221"/>
      <c r="AA460" s="221"/>
      <c r="AB460" s="221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</row>
    <row r="461" spans="20:38">
      <c r="T461" s="221"/>
      <c r="U461" s="221"/>
      <c r="V461" s="221"/>
      <c r="W461" s="221"/>
      <c r="X461" s="221"/>
      <c r="Y461" s="221"/>
      <c r="Z461" s="221"/>
      <c r="AA461" s="221"/>
      <c r="AB461" s="221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</row>
    <row r="462" spans="20:38">
      <c r="T462" s="221"/>
      <c r="U462" s="221"/>
      <c r="V462" s="221"/>
      <c r="W462" s="221"/>
      <c r="X462" s="221"/>
      <c r="Y462" s="221"/>
      <c r="Z462" s="221"/>
      <c r="AA462" s="221"/>
      <c r="AB462" s="221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</row>
    <row r="463" spans="20:38">
      <c r="T463" s="221"/>
      <c r="U463" s="221"/>
      <c r="V463" s="221"/>
      <c r="W463" s="221"/>
      <c r="X463" s="221"/>
      <c r="Y463" s="221"/>
      <c r="Z463" s="221"/>
      <c r="AA463" s="221"/>
      <c r="AB463" s="221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</row>
    <row r="464" spans="20:38">
      <c r="T464" s="221"/>
      <c r="U464" s="221"/>
      <c r="V464" s="221"/>
      <c r="W464" s="221"/>
      <c r="X464" s="221"/>
      <c r="Y464" s="221"/>
      <c r="Z464" s="221"/>
      <c r="AA464" s="221"/>
      <c r="AB464" s="221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</row>
    <row r="465" spans="20:38">
      <c r="T465" s="221"/>
      <c r="U465" s="221"/>
      <c r="V465" s="221"/>
      <c r="W465" s="221"/>
      <c r="X465" s="221"/>
      <c r="Y465" s="221"/>
      <c r="Z465" s="221"/>
      <c r="AA465" s="221"/>
      <c r="AB465" s="221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</row>
    <row r="466" spans="20:38">
      <c r="T466" s="221"/>
      <c r="U466" s="221"/>
      <c r="V466" s="221"/>
      <c r="W466" s="221"/>
      <c r="X466" s="221"/>
      <c r="Y466" s="221"/>
      <c r="Z466" s="22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</row>
    <row r="467" spans="20:38">
      <c r="T467" s="221"/>
      <c r="U467" s="221"/>
      <c r="V467" s="221"/>
      <c r="W467" s="221"/>
      <c r="X467" s="221"/>
      <c r="Y467" s="221"/>
      <c r="Z467" s="22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</row>
    <row r="468" spans="20:38">
      <c r="T468" s="221"/>
      <c r="U468" s="221"/>
      <c r="V468" s="221"/>
      <c r="W468" s="221"/>
      <c r="X468" s="221"/>
      <c r="Y468" s="221"/>
      <c r="Z468" s="22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</row>
    <row r="469" spans="20:38">
      <c r="T469" s="221"/>
      <c r="U469" s="221"/>
      <c r="V469" s="221"/>
      <c r="W469" s="221"/>
      <c r="X469" s="221"/>
      <c r="Y469" s="221"/>
      <c r="Z469" s="22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</row>
    <row r="470" spans="20:38">
      <c r="T470" s="221"/>
      <c r="U470" s="221"/>
      <c r="V470" s="221"/>
      <c r="W470" s="221"/>
      <c r="X470" s="221"/>
      <c r="Y470" s="221"/>
      <c r="Z470" s="22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</row>
    <row r="471" spans="20:38">
      <c r="T471" s="221"/>
      <c r="U471" s="221"/>
      <c r="V471" s="221"/>
      <c r="W471" s="221"/>
      <c r="X471" s="221"/>
      <c r="Y471" s="221"/>
      <c r="Z471" s="22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</row>
    <row r="472" spans="20:38">
      <c r="T472" s="221"/>
      <c r="U472" s="221"/>
      <c r="V472" s="221"/>
      <c r="W472" s="221"/>
      <c r="X472" s="221"/>
      <c r="Y472" s="221"/>
      <c r="Z472" s="22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</row>
    <row r="473" spans="20:38">
      <c r="T473" s="221"/>
      <c r="U473" s="221"/>
      <c r="V473" s="221"/>
      <c r="W473" s="221"/>
      <c r="X473" s="221"/>
      <c r="Y473" s="221"/>
      <c r="Z473" s="221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</row>
    <row r="474" spans="20:38">
      <c r="T474" s="221"/>
      <c r="U474" s="221"/>
      <c r="V474" s="221"/>
      <c r="W474" s="221"/>
      <c r="X474" s="221"/>
      <c r="Y474" s="221"/>
      <c r="Z474" s="221"/>
      <c r="AA474" s="221"/>
      <c r="AB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</row>
    <row r="475" spans="20:38">
      <c r="T475" s="221"/>
      <c r="U475" s="221"/>
      <c r="V475" s="221"/>
      <c r="W475" s="221"/>
      <c r="X475" s="221"/>
      <c r="Y475" s="221"/>
      <c r="Z475" s="221"/>
      <c r="AA475" s="221"/>
      <c r="AB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</row>
    <row r="476" spans="20:38">
      <c r="T476" s="221"/>
      <c r="U476" s="221"/>
      <c r="V476" s="221"/>
      <c r="W476" s="221"/>
      <c r="X476" s="221"/>
      <c r="Y476" s="221"/>
      <c r="Z476" s="221"/>
      <c r="AA476" s="221"/>
      <c r="AB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</row>
    <row r="477" spans="20:38">
      <c r="T477" s="221"/>
      <c r="U477" s="221"/>
      <c r="V477" s="221"/>
      <c r="W477" s="221"/>
      <c r="X477" s="221"/>
      <c r="Y477" s="221"/>
      <c r="Z477" s="22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</row>
    <row r="478" spans="20:38">
      <c r="T478" s="221"/>
      <c r="U478" s="221"/>
      <c r="V478" s="221"/>
      <c r="W478" s="221"/>
      <c r="X478" s="221"/>
      <c r="Y478" s="221"/>
      <c r="Z478" s="22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</row>
    <row r="479" spans="20:38">
      <c r="T479" s="221"/>
      <c r="U479" s="221"/>
      <c r="V479" s="221"/>
      <c r="W479" s="221"/>
      <c r="X479" s="221"/>
      <c r="Y479" s="221"/>
      <c r="Z479" s="22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</row>
    <row r="480" spans="20:38">
      <c r="T480" s="221"/>
      <c r="U480" s="221"/>
      <c r="V480" s="221"/>
      <c r="W480" s="221"/>
      <c r="X480" s="221"/>
      <c r="Y480" s="221"/>
      <c r="Z480" s="22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</row>
    <row r="481" spans="20:38">
      <c r="T481" s="221"/>
      <c r="U481" s="221"/>
      <c r="V481" s="221"/>
      <c r="W481" s="221"/>
      <c r="X481" s="221"/>
      <c r="Y481" s="221"/>
      <c r="Z481" s="221"/>
      <c r="AA481" s="221"/>
      <c r="AB481" s="221"/>
      <c r="AC481" s="221"/>
      <c r="AD481" s="221"/>
      <c r="AE481" s="221"/>
      <c r="AF481" s="221"/>
      <c r="AG481" s="221"/>
      <c r="AH481" s="221"/>
      <c r="AI481" s="221"/>
      <c r="AJ481" s="221"/>
      <c r="AK481" s="221"/>
      <c r="AL481" s="221"/>
    </row>
    <row r="482" spans="20:38">
      <c r="T482" s="221"/>
      <c r="U482" s="221"/>
      <c r="V482" s="221"/>
      <c r="W482" s="221"/>
      <c r="X482" s="221"/>
      <c r="Y482" s="221"/>
      <c r="Z482" s="221"/>
      <c r="AA482" s="221"/>
      <c r="AB482" s="221"/>
      <c r="AC482" s="221"/>
      <c r="AD482" s="221"/>
      <c r="AE482" s="221"/>
      <c r="AF482" s="221"/>
      <c r="AG482" s="221"/>
      <c r="AH482" s="221"/>
      <c r="AI482" s="221"/>
      <c r="AJ482" s="221"/>
      <c r="AK482" s="221"/>
      <c r="AL482" s="221"/>
    </row>
    <row r="483" spans="20:38">
      <c r="T483" s="221"/>
      <c r="U483" s="221"/>
      <c r="V483" s="221"/>
      <c r="W483" s="221"/>
      <c r="X483" s="221"/>
      <c r="Y483" s="221"/>
      <c r="Z483" s="221"/>
      <c r="AA483" s="221"/>
      <c r="AB483" s="221"/>
      <c r="AC483" s="221"/>
      <c r="AD483" s="221"/>
      <c r="AE483" s="221"/>
      <c r="AF483" s="221"/>
      <c r="AG483" s="221"/>
      <c r="AH483" s="221"/>
      <c r="AI483" s="221"/>
      <c r="AJ483" s="221"/>
      <c r="AK483" s="221"/>
      <c r="AL483" s="221"/>
    </row>
    <row r="484" spans="20:38">
      <c r="T484" s="221"/>
      <c r="U484" s="221"/>
      <c r="V484" s="221"/>
      <c r="W484" s="221"/>
      <c r="X484" s="221"/>
      <c r="Y484" s="221"/>
      <c r="Z484" s="221"/>
      <c r="AA484" s="221"/>
      <c r="AB484" s="221"/>
      <c r="AC484" s="221"/>
      <c r="AD484" s="221"/>
      <c r="AE484" s="221"/>
      <c r="AF484" s="221"/>
      <c r="AG484" s="221"/>
      <c r="AH484" s="221"/>
      <c r="AI484" s="221"/>
      <c r="AJ484" s="221"/>
      <c r="AK484" s="221"/>
      <c r="AL484" s="221"/>
    </row>
    <row r="485" spans="20:38">
      <c r="T485" s="221"/>
      <c r="U485" s="221"/>
      <c r="V485" s="221"/>
      <c r="W485" s="221"/>
      <c r="X485" s="221"/>
      <c r="Y485" s="221"/>
      <c r="Z485" s="221"/>
      <c r="AA485" s="221"/>
      <c r="AB485" s="221"/>
      <c r="AC485" s="221"/>
      <c r="AD485" s="221"/>
      <c r="AE485" s="221"/>
      <c r="AF485" s="221"/>
      <c r="AG485" s="221"/>
      <c r="AH485" s="221"/>
      <c r="AI485" s="221"/>
      <c r="AJ485" s="221"/>
      <c r="AK485" s="221"/>
      <c r="AL485" s="221"/>
    </row>
    <row r="486" spans="20:38">
      <c r="T486" s="221"/>
      <c r="U486" s="221"/>
      <c r="V486" s="221"/>
      <c r="W486" s="221"/>
      <c r="X486" s="221"/>
      <c r="Y486" s="221"/>
      <c r="Z486" s="221"/>
      <c r="AA486" s="221"/>
      <c r="AB486" s="221"/>
      <c r="AC486" s="221"/>
      <c r="AD486" s="221"/>
      <c r="AE486" s="221"/>
      <c r="AF486" s="221"/>
      <c r="AG486" s="221"/>
      <c r="AH486" s="221"/>
      <c r="AI486" s="221"/>
      <c r="AJ486" s="221"/>
      <c r="AK486" s="221"/>
      <c r="AL486" s="221"/>
    </row>
    <row r="487" spans="20:38">
      <c r="T487" s="221"/>
      <c r="U487" s="221"/>
      <c r="V487" s="221"/>
      <c r="W487" s="221"/>
      <c r="X487" s="221"/>
      <c r="Y487" s="221"/>
      <c r="Z487" s="221"/>
      <c r="AA487" s="221"/>
      <c r="AB487" s="221"/>
      <c r="AC487" s="221"/>
      <c r="AD487" s="221"/>
      <c r="AE487" s="221"/>
      <c r="AF487" s="221"/>
      <c r="AG487" s="221"/>
      <c r="AH487" s="221"/>
      <c r="AI487" s="221"/>
      <c r="AJ487" s="221"/>
      <c r="AK487" s="221"/>
      <c r="AL487" s="221"/>
    </row>
    <row r="488" spans="20:38">
      <c r="T488" s="221"/>
      <c r="U488" s="221"/>
      <c r="V488" s="221"/>
      <c r="W488" s="221"/>
      <c r="X488" s="221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1"/>
      <c r="AI488" s="221"/>
      <c r="AJ488" s="221"/>
      <c r="AK488" s="221"/>
      <c r="AL488" s="221"/>
    </row>
    <row r="489" spans="20:38">
      <c r="T489" s="221"/>
      <c r="U489" s="221"/>
      <c r="V489" s="221"/>
      <c r="W489" s="221"/>
      <c r="X489" s="221"/>
      <c r="Y489" s="221"/>
      <c r="Z489" s="221"/>
      <c r="AA489" s="221"/>
      <c r="AB489" s="221"/>
      <c r="AC489" s="221"/>
      <c r="AD489" s="221"/>
      <c r="AE489" s="221"/>
      <c r="AF489" s="221"/>
      <c r="AG489" s="221"/>
      <c r="AH489" s="221"/>
      <c r="AI489" s="221"/>
      <c r="AJ489" s="221"/>
      <c r="AK489" s="221"/>
      <c r="AL489" s="221"/>
    </row>
    <row r="490" spans="20:38">
      <c r="T490" s="221"/>
      <c r="U490" s="221"/>
      <c r="V490" s="221"/>
      <c r="W490" s="221"/>
      <c r="X490" s="221"/>
      <c r="Y490" s="221"/>
      <c r="Z490" s="221"/>
      <c r="AA490" s="221"/>
      <c r="AB490" s="221"/>
      <c r="AC490" s="221"/>
      <c r="AD490" s="221"/>
      <c r="AE490" s="221"/>
      <c r="AF490" s="221"/>
      <c r="AG490" s="221"/>
      <c r="AH490" s="221"/>
      <c r="AI490" s="221"/>
      <c r="AJ490" s="221"/>
      <c r="AK490" s="221"/>
      <c r="AL490" s="221"/>
    </row>
    <row r="491" spans="20:38">
      <c r="T491" s="221"/>
      <c r="U491" s="221"/>
      <c r="V491" s="221"/>
      <c r="W491" s="221"/>
      <c r="X491" s="221"/>
      <c r="Y491" s="221"/>
      <c r="Z491" s="221"/>
      <c r="AA491" s="221"/>
      <c r="AB491" s="221"/>
      <c r="AC491" s="221"/>
      <c r="AD491" s="221"/>
      <c r="AE491" s="221"/>
      <c r="AF491" s="221"/>
      <c r="AG491" s="221"/>
      <c r="AH491" s="221"/>
      <c r="AI491" s="221"/>
      <c r="AJ491" s="221"/>
      <c r="AK491" s="221"/>
      <c r="AL491" s="221"/>
    </row>
    <row r="492" spans="20:38">
      <c r="T492" s="221"/>
      <c r="U492" s="221"/>
      <c r="V492" s="221"/>
      <c r="W492" s="221"/>
      <c r="X492" s="221"/>
      <c r="Y492" s="221"/>
      <c r="Z492" s="221"/>
      <c r="AA492" s="221"/>
      <c r="AB492" s="221"/>
      <c r="AC492" s="221"/>
      <c r="AD492" s="221"/>
      <c r="AE492" s="221"/>
      <c r="AF492" s="221"/>
      <c r="AG492" s="221"/>
      <c r="AH492" s="221"/>
      <c r="AI492" s="221"/>
      <c r="AJ492" s="221"/>
      <c r="AK492" s="221"/>
      <c r="AL492" s="221"/>
    </row>
    <row r="493" spans="20:38">
      <c r="T493" s="221"/>
      <c r="U493" s="221"/>
      <c r="V493" s="221"/>
      <c r="W493" s="221"/>
      <c r="X493" s="221"/>
      <c r="Y493" s="221"/>
      <c r="Z493" s="221"/>
      <c r="AA493" s="221"/>
      <c r="AB493" s="221"/>
      <c r="AC493" s="221"/>
      <c r="AD493" s="221"/>
      <c r="AE493" s="221"/>
      <c r="AF493" s="221"/>
      <c r="AG493" s="221"/>
      <c r="AH493" s="221"/>
      <c r="AI493" s="221"/>
      <c r="AJ493" s="221"/>
      <c r="AK493" s="221"/>
      <c r="AL493" s="221"/>
    </row>
    <row r="494" spans="20:38">
      <c r="T494" s="221"/>
      <c r="U494" s="221"/>
      <c r="V494" s="221"/>
      <c r="W494" s="221"/>
      <c r="X494" s="221"/>
      <c r="Y494" s="221"/>
      <c r="Z494" s="221"/>
      <c r="AA494" s="221"/>
      <c r="AB494" s="221"/>
      <c r="AC494" s="221"/>
      <c r="AD494" s="221"/>
      <c r="AE494" s="221"/>
      <c r="AF494" s="221"/>
      <c r="AG494" s="221"/>
      <c r="AH494" s="221"/>
      <c r="AI494" s="221"/>
      <c r="AJ494" s="221"/>
      <c r="AK494" s="221"/>
      <c r="AL494" s="221"/>
    </row>
    <row r="495" spans="20:38">
      <c r="T495" s="221"/>
      <c r="U495" s="221"/>
      <c r="V495" s="221"/>
      <c r="W495" s="221"/>
      <c r="X495" s="221"/>
      <c r="Y495" s="221"/>
      <c r="Z495" s="221"/>
      <c r="AA495" s="221"/>
      <c r="AB495" s="221"/>
      <c r="AC495" s="221"/>
      <c r="AD495" s="221"/>
      <c r="AE495" s="221"/>
      <c r="AF495" s="221"/>
      <c r="AG495" s="221"/>
      <c r="AH495" s="221"/>
      <c r="AI495" s="221"/>
      <c r="AJ495" s="221"/>
      <c r="AK495" s="221"/>
      <c r="AL495" s="221"/>
    </row>
    <row r="496" spans="20:38">
      <c r="T496" s="221"/>
      <c r="U496" s="221"/>
      <c r="V496" s="221"/>
      <c r="W496" s="221"/>
      <c r="X496" s="221"/>
      <c r="Y496" s="221"/>
      <c r="Z496" s="221"/>
      <c r="AA496" s="221"/>
      <c r="AB496" s="221"/>
      <c r="AC496" s="221"/>
      <c r="AD496" s="221"/>
      <c r="AE496" s="221"/>
      <c r="AF496" s="221"/>
      <c r="AG496" s="221"/>
      <c r="AH496" s="221"/>
      <c r="AI496" s="221"/>
      <c r="AJ496" s="221"/>
      <c r="AK496" s="221"/>
      <c r="AL496" s="221"/>
    </row>
    <row r="497" spans="20:38">
      <c r="T497" s="221"/>
      <c r="U497" s="221"/>
      <c r="V497" s="221"/>
      <c r="W497" s="221"/>
      <c r="X497" s="221"/>
      <c r="Y497" s="221"/>
      <c r="Z497" s="221"/>
      <c r="AA497" s="221"/>
      <c r="AB497" s="221"/>
      <c r="AC497" s="221"/>
      <c r="AD497" s="221"/>
      <c r="AE497" s="221"/>
      <c r="AF497" s="221"/>
      <c r="AG497" s="221"/>
      <c r="AH497" s="221"/>
      <c r="AI497" s="221"/>
      <c r="AJ497" s="221"/>
      <c r="AK497" s="221"/>
      <c r="AL497" s="221"/>
    </row>
    <row r="498" spans="20:38">
      <c r="T498" s="221"/>
      <c r="U498" s="221"/>
      <c r="V498" s="221"/>
      <c r="W498" s="221"/>
      <c r="X498" s="221"/>
      <c r="Y498" s="221"/>
      <c r="Z498" s="221"/>
      <c r="AA498" s="221"/>
      <c r="AB498" s="221"/>
      <c r="AC498" s="221"/>
      <c r="AD498" s="221"/>
      <c r="AE498" s="221"/>
      <c r="AF498" s="221"/>
      <c r="AG498" s="221"/>
      <c r="AH498" s="221"/>
      <c r="AI498" s="221"/>
      <c r="AJ498" s="221"/>
      <c r="AK498" s="221"/>
      <c r="AL498" s="221"/>
    </row>
    <row r="499" spans="20:38">
      <c r="T499" s="221"/>
      <c r="U499" s="221"/>
      <c r="V499" s="221"/>
      <c r="W499" s="221"/>
      <c r="X499" s="221"/>
      <c r="Y499" s="221"/>
      <c r="Z499" s="221"/>
      <c r="AA499" s="221"/>
      <c r="AB499" s="221"/>
      <c r="AC499" s="221"/>
      <c r="AD499" s="221"/>
      <c r="AE499" s="221"/>
      <c r="AF499" s="221"/>
      <c r="AG499" s="221"/>
      <c r="AH499" s="221"/>
      <c r="AI499" s="221"/>
      <c r="AJ499" s="221"/>
      <c r="AK499" s="221"/>
      <c r="AL499" s="221"/>
    </row>
    <row r="500" spans="20:38">
      <c r="T500" s="221"/>
      <c r="U500" s="221"/>
      <c r="V500" s="221"/>
      <c r="W500" s="221"/>
      <c r="X500" s="221"/>
      <c r="Y500" s="221"/>
      <c r="Z500" s="221"/>
      <c r="AA500" s="221"/>
      <c r="AB500" s="221"/>
      <c r="AC500" s="221"/>
      <c r="AD500" s="221"/>
      <c r="AE500" s="221"/>
      <c r="AF500" s="221"/>
      <c r="AG500" s="221"/>
      <c r="AH500" s="221"/>
      <c r="AI500" s="221"/>
      <c r="AJ500" s="221"/>
      <c r="AK500" s="221"/>
      <c r="AL500" s="221"/>
    </row>
    <row r="501" spans="20:38">
      <c r="T501" s="221"/>
      <c r="U501" s="221"/>
      <c r="V501" s="221"/>
      <c r="W501" s="221"/>
      <c r="X501" s="221"/>
      <c r="Y501" s="221"/>
      <c r="Z501" s="221"/>
      <c r="AA501" s="221"/>
      <c r="AB501" s="221"/>
      <c r="AC501" s="221"/>
      <c r="AD501" s="221"/>
      <c r="AE501" s="221"/>
      <c r="AF501" s="221"/>
      <c r="AG501" s="221"/>
      <c r="AH501" s="221"/>
      <c r="AI501" s="221"/>
      <c r="AJ501" s="221"/>
      <c r="AK501" s="221"/>
      <c r="AL501" s="221"/>
    </row>
    <row r="502" spans="20:38">
      <c r="T502" s="221"/>
      <c r="U502" s="221"/>
      <c r="V502" s="221"/>
      <c r="W502" s="221"/>
      <c r="X502" s="221"/>
      <c r="Y502" s="221"/>
      <c r="Z502" s="221"/>
      <c r="AA502" s="221"/>
      <c r="AB502" s="221"/>
      <c r="AC502" s="221"/>
      <c r="AD502" s="221"/>
      <c r="AE502" s="221"/>
      <c r="AF502" s="221"/>
      <c r="AG502" s="221"/>
      <c r="AH502" s="221"/>
      <c r="AI502" s="221"/>
      <c r="AJ502" s="221"/>
      <c r="AK502" s="221"/>
      <c r="AL502" s="221"/>
    </row>
    <row r="503" spans="20:38">
      <c r="T503" s="221"/>
      <c r="U503" s="221"/>
      <c r="V503" s="221"/>
      <c r="W503" s="221"/>
      <c r="X503" s="221"/>
      <c r="Y503" s="221"/>
      <c r="Z503" s="221"/>
      <c r="AA503" s="221"/>
      <c r="AB503" s="221"/>
      <c r="AC503" s="221"/>
      <c r="AD503" s="221"/>
      <c r="AE503" s="221"/>
      <c r="AF503" s="221"/>
      <c r="AG503" s="221"/>
      <c r="AH503" s="221"/>
      <c r="AI503" s="221"/>
      <c r="AJ503" s="221"/>
      <c r="AK503" s="221"/>
      <c r="AL503" s="221"/>
    </row>
    <row r="504" spans="20:38">
      <c r="T504" s="221"/>
      <c r="U504" s="221"/>
      <c r="V504" s="221"/>
      <c r="W504" s="221"/>
      <c r="X504" s="221"/>
      <c r="Y504" s="221"/>
      <c r="Z504" s="221"/>
      <c r="AA504" s="221"/>
      <c r="AB504" s="221"/>
      <c r="AC504" s="221"/>
      <c r="AD504" s="221"/>
      <c r="AE504" s="221"/>
      <c r="AF504" s="221"/>
      <c r="AG504" s="221"/>
      <c r="AH504" s="221"/>
      <c r="AI504" s="221"/>
      <c r="AJ504" s="221"/>
      <c r="AK504" s="221"/>
      <c r="AL504" s="221"/>
    </row>
    <row r="505" spans="20:38">
      <c r="T505" s="221"/>
      <c r="U505" s="221"/>
      <c r="V505" s="221"/>
      <c r="W505" s="221"/>
      <c r="X505" s="221"/>
      <c r="Y505" s="221"/>
      <c r="Z505" s="221"/>
      <c r="AA505" s="221"/>
      <c r="AB505" s="221"/>
      <c r="AC505" s="221"/>
      <c r="AD505" s="221"/>
      <c r="AE505" s="221"/>
      <c r="AF505" s="221"/>
      <c r="AG505" s="221"/>
      <c r="AH505" s="221"/>
      <c r="AI505" s="221"/>
      <c r="AJ505" s="221"/>
      <c r="AK505" s="221"/>
      <c r="AL505" s="221"/>
    </row>
    <row r="506" spans="20:38">
      <c r="T506" s="221"/>
      <c r="U506" s="221"/>
      <c r="V506" s="221"/>
      <c r="W506" s="221"/>
      <c r="X506" s="221"/>
      <c r="Y506" s="221"/>
      <c r="Z506" s="221"/>
      <c r="AA506" s="221"/>
      <c r="AB506" s="221"/>
      <c r="AC506" s="221"/>
      <c r="AD506" s="221"/>
      <c r="AE506" s="221"/>
      <c r="AF506" s="221"/>
      <c r="AG506" s="221"/>
      <c r="AH506" s="221"/>
      <c r="AI506" s="221"/>
      <c r="AJ506" s="221"/>
      <c r="AK506" s="221"/>
      <c r="AL506" s="221"/>
    </row>
    <row r="507" spans="20:38">
      <c r="T507" s="221"/>
      <c r="U507" s="221"/>
      <c r="V507" s="221"/>
      <c r="W507" s="221"/>
      <c r="X507" s="221"/>
      <c r="Y507" s="221"/>
      <c r="Z507" s="221"/>
      <c r="AA507" s="221"/>
      <c r="AB507" s="221"/>
      <c r="AC507" s="221"/>
      <c r="AD507" s="221"/>
      <c r="AE507" s="221"/>
      <c r="AF507" s="221"/>
      <c r="AG507" s="221"/>
      <c r="AH507" s="221"/>
      <c r="AI507" s="221"/>
      <c r="AJ507" s="221"/>
      <c r="AK507" s="221"/>
      <c r="AL507" s="221"/>
    </row>
    <row r="508" spans="20:38">
      <c r="T508" s="221"/>
      <c r="U508" s="221"/>
      <c r="V508" s="221"/>
      <c r="W508" s="221"/>
      <c r="X508" s="221"/>
      <c r="Y508" s="221"/>
      <c r="Z508" s="221"/>
      <c r="AA508" s="221"/>
      <c r="AB508" s="221"/>
      <c r="AC508" s="221"/>
      <c r="AD508" s="221"/>
      <c r="AE508" s="221"/>
      <c r="AF508" s="221"/>
      <c r="AG508" s="221"/>
      <c r="AH508" s="221"/>
      <c r="AI508" s="221"/>
      <c r="AJ508" s="221"/>
      <c r="AK508" s="221"/>
      <c r="AL508" s="221"/>
    </row>
    <row r="509" spans="20:38">
      <c r="T509" s="221"/>
      <c r="U509" s="221"/>
      <c r="V509" s="221"/>
      <c r="W509" s="221"/>
      <c r="X509" s="221"/>
      <c r="Y509" s="221"/>
      <c r="Z509" s="221"/>
      <c r="AA509" s="221"/>
      <c r="AB509" s="221"/>
      <c r="AC509" s="221"/>
      <c r="AD509" s="221"/>
      <c r="AE509" s="221"/>
      <c r="AF509" s="221"/>
      <c r="AG509" s="221"/>
      <c r="AH509" s="221"/>
      <c r="AI509" s="221"/>
      <c r="AJ509" s="221"/>
      <c r="AK509" s="221"/>
      <c r="AL509" s="221"/>
    </row>
    <row r="510" spans="20:38">
      <c r="T510" s="221"/>
      <c r="U510" s="221"/>
      <c r="V510" s="221"/>
      <c r="W510" s="221"/>
      <c r="X510" s="221"/>
      <c r="Y510" s="221"/>
      <c r="Z510" s="221"/>
      <c r="AA510" s="221"/>
      <c r="AB510" s="221"/>
      <c r="AC510" s="221"/>
      <c r="AD510" s="221"/>
      <c r="AE510" s="221"/>
      <c r="AF510" s="221"/>
      <c r="AG510" s="221"/>
      <c r="AH510" s="221"/>
      <c r="AI510" s="221"/>
      <c r="AJ510" s="221"/>
      <c r="AK510" s="221"/>
      <c r="AL510" s="221"/>
    </row>
    <row r="511" spans="20:38">
      <c r="T511" s="221"/>
      <c r="U511" s="221"/>
      <c r="V511" s="221"/>
      <c r="W511" s="221"/>
      <c r="X511" s="221"/>
      <c r="Y511" s="221"/>
      <c r="Z511" s="221"/>
      <c r="AA511" s="221"/>
      <c r="AB511" s="221"/>
      <c r="AC511" s="221"/>
      <c r="AD511" s="221"/>
      <c r="AE511" s="221"/>
      <c r="AF511" s="221"/>
      <c r="AG511" s="221"/>
      <c r="AH511" s="221"/>
      <c r="AI511" s="221"/>
      <c r="AJ511" s="221"/>
      <c r="AK511" s="221"/>
      <c r="AL511" s="221"/>
    </row>
    <row r="512" spans="20:38">
      <c r="T512" s="221"/>
      <c r="U512" s="221"/>
      <c r="V512" s="221"/>
      <c r="W512" s="221"/>
      <c r="X512" s="221"/>
      <c r="Y512" s="221"/>
      <c r="Z512" s="221"/>
      <c r="AA512" s="221"/>
      <c r="AB512" s="221"/>
      <c r="AC512" s="221"/>
      <c r="AD512" s="221"/>
      <c r="AE512" s="221"/>
      <c r="AF512" s="221"/>
      <c r="AG512" s="221"/>
      <c r="AH512" s="221"/>
      <c r="AI512" s="221"/>
      <c r="AJ512" s="221"/>
      <c r="AK512" s="221"/>
      <c r="AL512" s="221"/>
    </row>
    <row r="513" spans="20:38">
      <c r="T513" s="221"/>
      <c r="U513" s="221"/>
      <c r="V513" s="221"/>
      <c r="W513" s="221"/>
      <c r="X513" s="221"/>
      <c r="Y513" s="221"/>
      <c r="Z513" s="221"/>
      <c r="AA513" s="221"/>
      <c r="AB513" s="221"/>
      <c r="AC513" s="221"/>
      <c r="AD513" s="221"/>
      <c r="AE513" s="221"/>
      <c r="AF513" s="221"/>
      <c r="AG513" s="221"/>
      <c r="AH513" s="221"/>
      <c r="AI513" s="221"/>
      <c r="AJ513" s="221"/>
      <c r="AK513" s="221"/>
      <c r="AL513" s="221"/>
    </row>
    <row r="514" spans="20:38">
      <c r="T514" s="221"/>
      <c r="U514" s="221"/>
      <c r="V514" s="221"/>
      <c r="W514" s="221"/>
      <c r="X514" s="221"/>
      <c r="Y514" s="221"/>
      <c r="Z514" s="221"/>
      <c r="AA514" s="221"/>
      <c r="AB514" s="221"/>
      <c r="AC514" s="221"/>
      <c r="AD514" s="221"/>
      <c r="AE514" s="221"/>
      <c r="AF514" s="221"/>
      <c r="AG514" s="221"/>
      <c r="AH514" s="221"/>
      <c r="AI514" s="221"/>
      <c r="AJ514" s="221"/>
      <c r="AK514" s="221"/>
      <c r="AL514" s="221"/>
    </row>
    <row r="515" spans="20:38">
      <c r="T515" s="221"/>
      <c r="U515" s="221"/>
      <c r="V515" s="221"/>
      <c r="W515" s="221"/>
      <c r="X515" s="221"/>
      <c r="Y515" s="221"/>
      <c r="Z515" s="221"/>
      <c r="AA515" s="221"/>
      <c r="AB515" s="221"/>
      <c r="AC515" s="221"/>
      <c r="AD515" s="221"/>
      <c r="AE515" s="221"/>
      <c r="AF515" s="221"/>
      <c r="AG515" s="221"/>
      <c r="AH515" s="221"/>
      <c r="AI515" s="221"/>
      <c r="AJ515" s="221"/>
      <c r="AK515" s="221"/>
      <c r="AL515" s="221"/>
    </row>
    <row r="516" spans="20:38">
      <c r="T516" s="221"/>
      <c r="U516" s="221"/>
      <c r="V516" s="221"/>
      <c r="W516" s="221"/>
      <c r="X516" s="221"/>
      <c r="Y516" s="221"/>
      <c r="Z516" s="221"/>
      <c r="AA516" s="221"/>
      <c r="AB516" s="221"/>
      <c r="AC516" s="221"/>
      <c r="AD516" s="221"/>
      <c r="AE516" s="221"/>
      <c r="AF516" s="221"/>
      <c r="AG516" s="221"/>
      <c r="AH516" s="221"/>
      <c r="AI516" s="221"/>
      <c r="AJ516" s="221"/>
      <c r="AK516" s="221"/>
      <c r="AL516" s="221"/>
    </row>
    <row r="517" spans="20:38">
      <c r="T517" s="221"/>
      <c r="U517" s="221"/>
      <c r="V517" s="221"/>
      <c r="W517" s="221"/>
      <c r="X517" s="221"/>
      <c r="Y517" s="221"/>
      <c r="Z517" s="221"/>
      <c r="AA517" s="221"/>
      <c r="AB517" s="221"/>
      <c r="AC517" s="221"/>
      <c r="AD517" s="221"/>
      <c r="AE517" s="221"/>
      <c r="AF517" s="221"/>
      <c r="AG517" s="221"/>
      <c r="AH517" s="221"/>
      <c r="AI517" s="221"/>
      <c r="AJ517" s="221"/>
      <c r="AK517" s="221"/>
      <c r="AL517" s="221"/>
    </row>
    <row r="518" spans="20:38">
      <c r="T518" s="221"/>
      <c r="U518" s="221"/>
      <c r="V518" s="221"/>
      <c r="W518" s="221"/>
      <c r="X518" s="221"/>
      <c r="Y518" s="221"/>
      <c r="Z518" s="221"/>
      <c r="AA518" s="221"/>
      <c r="AB518" s="221"/>
      <c r="AC518" s="221"/>
      <c r="AD518" s="221"/>
      <c r="AE518" s="221"/>
      <c r="AF518" s="221"/>
      <c r="AG518" s="221"/>
      <c r="AH518" s="221"/>
      <c r="AI518" s="221"/>
      <c r="AJ518" s="221"/>
      <c r="AK518" s="221"/>
      <c r="AL518" s="221"/>
    </row>
    <row r="519" spans="20:38">
      <c r="T519" s="221"/>
      <c r="U519" s="221"/>
      <c r="V519" s="221"/>
      <c r="W519" s="221"/>
      <c r="X519" s="221"/>
      <c r="Y519" s="221"/>
      <c r="Z519" s="221"/>
      <c r="AA519" s="221"/>
      <c r="AB519" s="221"/>
      <c r="AC519" s="221"/>
      <c r="AD519" s="221"/>
      <c r="AE519" s="221"/>
      <c r="AF519" s="221"/>
      <c r="AG519" s="221"/>
      <c r="AH519" s="221"/>
      <c r="AI519" s="221"/>
      <c r="AJ519" s="221"/>
      <c r="AK519" s="221"/>
      <c r="AL519" s="221"/>
    </row>
    <row r="520" spans="20:38">
      <c r="T520" s="221"/>
      <c r="U520" s="221"/>
      <c r="V520" s="221"/>
      <c r="W520" s="221"/>
      <c r="X520" s="221"/>
      <c r="Y520" s="221"/>
      <c r="Z520" s="221"/>
      <c r="AA520" s="221"/>
      <c r="AB520" s="221"/>
      <c r="AC520" s="221"/>
      <c r="AD520" s="221"/>
      <c r="AE520" s="221"/>
      <c r="AF520" s="221"/>
      <c r="AG520" s="221"/>
      <c r="AH520" s="221"/>
      <c r="AI520" s="221"/>
      <c r="AJ520" s="221"/>
      <c r="AK520" s="221"/>
      <c r="AL520" s="221"/>
    </row>
    <row r="521" spans="20:38">
      <c r="T521" s="221"/>
      <c r="U521" s="221"/>
      <c r="V521" s="221"/>
      <c r="W521" s="221"/>
      <c r="X521" s="221"/>
      <c r="Y521" s="221"/>
      <c r="Z521" s="221"/>
      <c r="AA521" s="221"/>
      <c r="AB521" s="221"/>
      <c r="AC521" s="221"/>
      <c r="AD521" s="221"/>
      <c r="AE521" s="221"/>
      <c r="AF521" s="221"/>
      <c r="AG521" s="221"/>
      <c r="AH521" s="221"/>
      <c r="AI521" s="221"/>
      <c r="AJ521" s="221"/>
      <c r="AK521" s="221"/>
      <c r="AL521" s="221"/>
    </row>
    <row r="522" spans="20:38">
      <c r="T522" s="221"/>
      <c r="U522" s="221"/>
      <c r="V522" s="221"/>
      <c r="W522" s="221"/>
      <c r="X522" s="221"/>
      <c r="Y522" s="221"/>
      <c r="Z522" s="221"/>
      <c r="AA522" s="221"/>
      <c r="AB522" s="221"/>
      <c r="AC522" s="221"/>
      <c r="AD522" s="221"/>
      <c r="AE522" s="221"/>
      <c r="AF522" s="221"/>
      <c r="AG522" s="221"/>
      <c r="AH522" s="221"/>
      <c r="AI522" s="221"/>
      <c r="AJ522" s="221"/>
      <c r="AK522" s="221"/>
      <c r="AL522" s="221"/>
    </row>
    <row r="523" spans="20:38">
      <c r="T523" s="221"/>
      <c r="U523" s="221"/>
      <c r="V523" s="221"/>
      <c r="W523" s="221"/>
      <c r="X523" s="221"/>
      <c r="Y523" s="221"/>
      <c r="Z523" s="221"/>
      <c r="AA523" s="221"/>
      <c r="AB523" s="221"/>
      <c r="AC523" s="221"/>
      <c r="AD523" s="221"/>
      <c r="AE523" s="221"/>
      <c r="AF523" s="221"/>
      <c r="AG523" s="221"/>
      <c r="AH523" s="221"/>
      <c r="AI523" s="221"/>
      <c r="AJ523" s="221"/>
      <c r="AK523" s="221"/>
      <c r="AL523" s="221"/>
    </row>
    <row r="524" spans="20:38">
      <c r="T524" s="221"/>
      <c r="U524" s="221"/>
      <c r="V524" s="221"/>
      <c r="W524" s="221"/>
      <c r="X524" s="221"/>
      <c r="Y524" s="221"/>
      <c r="Z524" s="221"/>
      <c r="AA524" s="221"/>
      <c r="AB524" s="221"/>
      <c r="AC524" s="221"/>
      <c r="AD524" s="221"/>
      <c r="AE524" s="221"/>
      <c r="AF524" s="221"/>
      <c r="AG524" s="221"/>
      <c r="AH524" s="221"/>
      <c r="AI524" s="221"/>
      <c r="AJ524" s="221"/>
      <c r="AK524" s="221"/>
      <c r="AL524" s="221"/>
    </row>
    <row r="525" spans="20:38">
      <c r="T525" s="221"/>
      <c r="U525" s="221"/>
      <c r="V525" s="221"/>
      <c r="W525" s="221"/>
      <c r="X525" s="221"/>
      <c r="Y525" s="221"/>
      <c r="Z525" s="221"/>
      <c r="AA525" s="221"/>
      <c r="AB525" s="221"/>
      <c r="AC525" s="221"/>
      <c r="AD525" s="221"/>
      <c r="AE525" s="221"/>
      <c r="AF525" s="221"/>
      <c r="AG525" s="221"/>
      <c r="AH525" s="221"/>
      <c r="AI525" s="221"/>
      <c r="AJ525" s="221"/>
      <c r="AK525" s="221"/>
      <c r="AL525" s="221"/>
    </row>
    <row r="526" spans="20:38">
      <c r="T526" s="221"/>
      <c r="U526" s="221"/>
      <c r="V526" s="221"/>
      <c r="W526" s="221"/>
      <c r="X526" s="221"/>
      <c r="Y526" s="221"/>
      <c r="Z526" s="221"/>
      <c r="AA526" s="221"/>
      <c r="AB526" s="221"/>
      <c r="AC526" s="221"/>
      <c r="AD526" s="221"/>
      <c r="AE526" s="221"/>
      <c r="AF526" s="221"/>
      <c r="AG526" s="221"/>
      <c r="AH526" s="221"/>
      <c r="AI526" s="221"/>
      <c r="AJ526" s="221"/>
      <c r="AK526" s="221"/>
      <c r="AL526" s="221"/>
    </row>
    <row r="527" spans="20:38">
      <c r="T527" s="221"/>
      <c r="U527" s="221"/>
      <c r="V527" s="221"/>
      <c r="W527" s="221"/>
      <c r="X527" s="221"/>
      <c r="Y527" s="221"/>
      <c r="Z527" s="221"/>
      <c r="AA527" s="221"/>
      <c r="AB527" s="221"/>
      <c r="AC527" s="221"/>
      <c r="AD527" s="221"/>
      <c r="AE527" s="221"/>
      <c r="AF527" s="221"/>
      <c r="AG527" s="221"/>
      <c r="AH527" s="221"/>
      <c r="AI527" s="221"/>
      <c r="AJ527" s="221"/>
      <c r="AK527" s="221"/>
      <c r="AL527" s="221"/>
    </row>
    <row r="528" spans="20:38">
      <c r="T528" s="221"/>
      <c r="U528" s="221"/>
      <c r="V528" s="221"/>
      <c r="W528" s="221"/>
      <c r="X528" s="221"/>
      <c r="Y528" s="221"/>
      <c r="Z528" s="221"/>
      <c r="AA528" s="221"/>
      <c r="AB528" s="221"/>
      <c r="AC528" s="221"/>
      <c r="AD528" s="221"/>
      <c r="AE528" s="221"/>
      <c r="AF528" s="221"/>
      <c r="AG528" s="221"/>
      <c r="AH528" s="221"/>
      <c r="AI528" s="221"/>
      <c r="AJ528" s="221"/>
      <c r="AK528" s="221"/>
      <c r="AL528" s="221"/>
    </row>
    <row r="529" spans="20:38">
      <c r="T529" s="221"/>
      <c r="U529" s="221"/>
      <c r="V529" s="221"/>
      <c r="W529" s="221"/>
      <c r="X529" s="221"/>
      <c r="Y529" s="221"/>
      <c r="Z529" s="221"/>
      <c r="AA529" s="221"/>
      <c r="AB529" s="221"/>
      <c r="AC529" s="221"/>
      <c r="AD529" s="221"/>
      <c r="AE529" s="221"/>
      <c r="AF529" s="221"/>
      <c r="AG529" s="221"/>
      <c r="AH529" s="221"/>
      <c r="AI529" s="221"/>
      <c r="AJ529" s="221"/>
      <c r="AK529" s="221"/>
      <c r="AL529" s="221"/>
    </row>
    <row r="530" spans="20:38">
      <c r="T530" s="221"/>
      <c r="U530" s="221"/>
      <c r="V530" s="221"/>
      <c r="W530" s="221"/>
      <c r="X530" s="221"/>
      <c r="Y530" s="221"/>
      <c r="Z530" s="221"/>
      <c r="AA530" s="221"/>
      <c r="AB530" s="221"/>
      <c r="AC530" s="221"/>
      <c r="AD530" s="221"/>
      <c r="AE530" s="221"/>
      <c r="AF530" s="221"/>
      <c r="AG530" s="221"/>
      <c r="AH530" s="221"/>
      <c r="AI530" s="221"/>
      <c r="AJ530" s="221"/>
      <c r="AK530" s="221"/>
      <c r="AL530" s="221"/>
    </row>
    <row r="531" spans="20:38">
      <c r="T531" s="221"/>
      <c r="U531" s="221"/>
      <c r="V531" s="221"/>
      <c r="W531" s="221"/>
      <c r="X531" s="221"/>
      <c r="Y531" s="221"/>
      <c r="Z531" s="221"/>
      <c r="AA531" s="221"/>
      <c r="AB531" s="221"/>
      <c r="AC531" s="221"/>
      <c r="AD531" s="221"/>
      <c r="AE531" s="221"/>
      <c r="AF531" s="221"/>
      <c r="AG531" s="221"/>
      <c r="AH531" s="221"/>
      <c r="AI531" s="221"/>
      <c r="AJ531" s="221"/>
      <c r="AK531" s="221"/>
      <c r="AL531" s="221"/>
    </row>
    <row r="532" spans="20:38">
      <c r="T532" s="221"/>
      <c r="U532" s="221"/>
      <c r="V532" s="221"/>
      <c r="W532" s="221"/>
      <c r="X532" s="221"/>
      <c r="Y532" s="221"/>
      <c r="Z532" s="221"/>
      <c r="AA532" s="221"/>
      <c r="AB532" s="221"/>
      <c r="AC532" s="221"/>
      <c r="AD532" s="221"/>
      <c r="AE532" s="221"/>
      <c r="AF532" s="221"/>
      <c r="AG532" s="221"/>
      <c r="AH532" s="221"/>
      <c r="AI532" s="221"/>
      <c r="AJ532" s="221"/>
      <c r="AK532" s="221"/>
      <c r="AL532" s="221"/>
    </row>
    <row r="533" spans="20:38"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</row>
    <row r="534" spans="20:38">
      <c r="T534" s="221"/>
      <c r="U534" s="221"/>
      <c r="V534" s="221"/>
      <c r="W534" s="221"/>
      <c r="X534" s="221"/>
      <c r="Y534" s="221"/>
      <c r="Z534" s="221"/>
      <c r="AA534" s="221"/>
      <c r="AB534" s="221"/>
      <c r="AC534" s="221"/>
      <c r="AD534" s="221"/>
      <c r="AE534" s="221"/>
      <c r="AF534" s="221"/>
      <c r="AG534" s="221"/>
      <c r="AH534" s="221"/>
      <c r="AI534" s="221"/>
      <c r="AJ534" s="221"/>
      <c r="AK534" s="221"/>
      <c r="AL534" s="221"/>
    </row>
    <row r="535" spans="20:38">
      <c r="T535" s="221"/>
      <c r="U535" s="221"/>
      <c r="V535" s="221"/>
      <c r="W535" s="221"/>
      <c r="X535" s="221"/>
      <c r="Y535" s="221"/>
      <c r="Z535" s="221"/>
      <c r="AA535" s="221"/>
      <c r="AB535" s="221"/>
      <c r="AC535" s="221"/>
      <c r="AD535" s="221"/>
      <c r="AE535" s="221"/>
      <c r="AF535" s="221"/>
      <c r="AG535" s="221"/>
      <c r="AH535" s="221"/>
      <c r="AI535" s="221"/>
      <c r="AJ535" s="221"/>
      <c r="AK535" s="221"/>
      <c r="AL535" s="221"/>
    </row>
    <row r="536" spans="20:38">
      <c r="T536" s="221"/>
      <c r="U536" s="221"/>
      <c r="V536" s="221"/>
      <c r="W536" s="221"/>
      <c r="X536" s="221"/>
      <c r="Y536" s="221"/>
      <c r="Z536" s="221"/>
      <c r="AA536" s="221"/>
      <c r="AB536" s="221"/>
      <c r="AC536" s="221"/>
      <c r="AD536" s="221"/>
      <c r="AE536" s="221"/>
      <c r="AF536" s="221"/>
      <c r="AG536" s="221"/>
      <c r="AH536" s="221"/>
      <c r="AI536" s="221"/>
      <c r="AJ536" s="221"/>
      <c r="AK536" s="221"/>
      <c r="AL536" s="221"/>
    </row>
    <row r="537" spans="20:38">
      <c r="T537" s="221"/>
      <c r="U537" s="221"/>
      <c r="V537" s="221"/>
      <c r="W537" s="221"/>
      <c r="X537" s="221"/>
      <c r="Y537" s="221"/>
      <c r="Z537" s="221"/>
      <c r="AA537" s="221"/>
      <c r="AB537" s="221"/>
      <c r="AC537" s="221"/>
      <c r="AD537" s="221"/>
      <c r="AE537" s="221"/>
      <c r="AF537" s="221"/>
      <c r="AG537" s="221"/>
      <c r="AH537" s="221"/>
      <c r="AI537" s="221"/>
      <c r="AJ537" s="221"/>
      <c r="AK537" s="221"/>
      <c r="AL537" s="221"/>
    </row>
    <row r="538" spans="20:38">
      <c r="T538" s="221"/>
      <c r="U538" s="221"/>
      <c r="V538" s="221"/>
      <c r="W538" s="221"/>
      <c r="X538" s="221"/>
      <c r="Y538" s="221"/>
      <c r="Z538" s="221"/>
      <c r="AA538" s="221"/>
      <c r="AB538" s="221"/>
      <c r="AC538" s="221"/>
      <c r="AD538" s="221"/>
      <c r="AE538" s="221"/>
      <c r="AF538" s="221"/>
      <c r="AG538" s="221"/>
      <c r="AH538" s="221"/>
      <c r="AI538" s="221"/>
      <c r="AJ538" s="221"/>
      <c r="AK538" s="221"/>
      <c r="AL538" s="221"/>
    </row>
    <row r="539" spans="20:38">
      <c r="T539" s="221"/>
      <c r="U539" s="221"/>
      <c r="V539" s="221"/>
      <c r="W539" s="221"/>
      <c r="X539" s="221"/>
      <c r="Y539" s="221"/>
      <c r="Z539" s="221"/>
      <c r="AA539" s="221"/>
      <c r="AB539" s="221"/>
      <c r="AC539" s="221"/>
      <c r="AD539" s="221"/>
      <c r="AE539" s="221"/>
      <c r="AF539" s="221"/>
      <c r="AG539" s="221"/>
      <c r="AH539" s="221"/>
      <c r="AI539" s="221"/>
      <c r="AJ539" s="221"/>
      <c r="AK539" s="221"/>
      <c r="AL539" s="221"/>
    </row>
    <row r="540" spans="20:38">
      <c r="T540" s="221"/>
      <c r="U540" s="221"/>
      <c r="V540" s="221"/>
      <c r="W540" s="221"/>
      <c r="X540" s="221"/>
      <c r="Y540" s="221"/>
      <c r="Z540" s="221"/>
      <c r="AA540" s="221"/>
      <c r="AB540" s="221"/>
      <c r="AC540" s="221"/>
      <c r="AD540" s="221"/>
      <c r="AE540" s="221"/>
      <c r="AF540" s="221"/>
      <c r="AG540" s="221"/>
      <c r="AH540" s="221"/>
      <c r="AI540" s="221"/>
      <c r="AJ540" s="221"/>
      <c r="AK540" s="221"/>
      <c r="AL540" s="221"/>
    </row>
    <row r="541" spans="20:38">
      <c r="T541" s="221"/>
      <c r="U541" s="221"/>
      <c r="V541" s="221"/>
      <c r="W541" s="221"/>
      <c r="X541" s="221"/>
      <c r="Y541" s="221"/>
      <c r="Z541" s="221"/>
      <c r="AA541" s="221"/>
      <c r="AB541" s="221"/>
      <c r="AC541" s="221"/>
      <c r="AD541" s="221"/>
      <c r="AE541" s="221"/>
      <c r="AF541" s="221"/>
      <c r="AG541" s="221"/>
      <c r="AH541" s="221"/>
      <c r="AI541" s="221"/>
      <c r="AJ541" s="221"/>
      <c r="AK541" s="221"/>
      <c r="AL541" s="221"/>
    </row>
    <row r="542" spans="20:38">
      <c r="T542" s="221"/>
      <c r="U542" s="221"/>
      <c r="V542" s="221"/>
      <c r="W542" s="221"/>
      <c r="X542" s="221"/>
      <c r="Y542" s="221"/>
      <c r="Z542" s="221"/>
      <c r="AA542" s="221"/>
      <c r="AB542" s="221"/>
      <c r="AC542" s="221"/>
      <c r="AD542" s="221"/>
      <c r="AE542" s="221"/>
      <c r="AF542" s="221"/>
      <c r="AG542" s="221"/>
      <c r="AH542" s="221"/>
      <c r="AI542" s="221"/>
      <c r="AJ542" s="221"/>
      <c r="AK542" s="221"/>
      <c r="AL542" s="221"/>
    </row>
    <row r="543" spans="20:38">
      <c r="T543" s="221"/>
      <c r="U543" s="221"/>
      <c r="V543" s="221"/>
      <c r="W543" s="221"/>
      <c r="X543" s="221"/>
      <c r="Y543" s="221"/>
      <c r="Z543" s="221"/>
      <c r="AA543" s="221"/>
      <c r="AB543" s="221"/>
      <c r="AC543" s="221"/>
      <c r="AD543" s="221"/>
      <c r="AE543" s="221"/>
      <c r="AF543" s="221"/>
      <c r="AG543" s="221"/>
      <c r="AH543" s="221"/>
      <c r="AI543" s="221"/>
      <c r="AJ543" s="221"/>
      <c r="AK543" s="221"/>
      <c r="AL543" s="221"/>
    </row>
    <row r="544" spans="20:38">
      <c r="T544" s="221"/>
      <c r="U544" s="221"/>
      <c r="V544" s="221"/>
      <c r="W544" s="221"/>
      <c r="X544" s="221"/>
      <c r="Y544" s="221"/>
      <c r="Z544" s="221"/>
      <c r="AA544" s="221"/>
      <c r="AB544" s="221"/>
      <c r="AC544" s="221"/>
      <c r="AD544" s="221"/>
      <c r="AE544" s="221"/>
      <c r="AF544" s="221"/>
      <c r="AG544" s="221"/>
      <c r="AH544" s="221"/>
      <c r="AI544" s="221"/>
      <c r="AJ544" s="221"/>
      <c r="AK544" s="221"/>
      <c r="AL544" s="221"/>
    </row>
    <row r="545" spans="20:38">
      <c r="T545" s="221"/>
      <c r="U545" s="221"/>
      <c r="V545" s="221"/>
      <c r="W545" s="221"/>
      <c r="X545" s="221"/>
      <c r="Y545" s="221"/>
      <c r="Z545" s="221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</row>
    <row r="546" spans="20:38">
      <c r="T546" s="221"/>
      <c r="U546" s="221"/>
      <c r="V546" s="221"/>
      <c r="W546" s="221"/>
      <c r="X546" s="221"/>
      <c r="Y546" s="221"/>
      <c r="Z546" s="221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</row>
    <row r="547" spans="20:38">
      <c r="T547" s="221"/>
      <c r="U547" s="221"/>
      <c r="V547" s="221"/>
      <c r="W547" s="221"/>
      <c r="X547" s="221"/>
      <c r="Y547" s="221"/>
      <c r="Z547" s="221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</row>
    <row r="548" spans="20:38">
      <c r="T548" s="221"/>
      <c r="U548" s="221"/>
      <c r="V548" s="221"/>
      <c r="W548" s="221"/>
      <c r="X548" s="221"/>
      <c r="Y548" s="221"/>
      <c r="Z548" s="221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</row>
    <row r="549" spans="20:38">
      <c r="T549" s="221"/>
      <c r="U549" s="221"/>
      <c r="V549" s="221"/>
      <c r="W549" s="221"/>
      <c r="X549" s="221"/>
      <c r="Y549" s="221"/>
      <c r="Z549" s="221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</row>
    <row r="550" spans="20:38">
      <c r="T550" s="221"/>
      <c r="U550" s="221"/>
      <c r="V550" s="221"/>
      <c r="W550" s="221"/>
      <c r="X550" s="221"/>
      <c r="Y550" s="221"/>
      <c r="Z550" s="221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</row>
    <row r="551" spans="20:38">
      <c r="T551" s="221"/>
      <c r="U551" s="221"/>
      <c r="V551" s="221"/>
      <c r="W551" s="221"/>
      <c r="X551" s="221"/>
      <c r="Y551" s="221"/>
      <c r="Z551" s="221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</row>
    <row r="552" spans="20:38">
      <c r="T552" s="221"/>
      <c r="U552" s="221"/>
      <c r="V552" s="221"/>
      <c r="W552" s="221"/>
      <c r="X552" s="221"/>
      <c r="Y552" s="221"/>
      <c r="Z552" s="221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</row>
    <row r="553" spans="20:38">
      <c r="T553" s="221"/>
      <c r="U553" s="221"/>
      <c r="V553" s="221"/>
      <c r="W553" s="221"/>
      <c r="X553" s="221"/>
      <c r="Y553" s="221"/>
      <c r="Z553" s="221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</row>
    <row r="554" spans="20:38">
      <c r="T554" s="221"/>
      <c r="U554" s="221"/>
      <c r="V554" s="221"/>
      <c r="W554" s="221"/>
      <c r="X554" s="221"/>
      <c r="Y554" s="221"/>
      <c r="Z554" s="221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</row>
    <row r="555" spans="20:38">
      <c r="T555" s="221"/>
      <c r="U555" s="221"/>
      <c r="V555" s="221"/>
      <c r="W555" s="221"/>
      <c r="X555" s="221"/>
      <c r="Y555" s="221"/>
      <c r="Z555" s="221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</row>
    <row r="556" spans="20:38">
      <c r="T556" s="221"/>
      <c r="U556" s="221"/>
      <c r="V556" s="221"/>
      <c r="W556" s="221"/>
      <c r="X556" s="221"/>
      <c r="Y556" s="221"/>
      <c r="Z556" s="221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</row>
    <row r="557" spans="20:38">
      <c r="T557" s="221"/>
      <c r="U557" s="221"/>
      <c r="V557" s="221"/>
      <c r="W557" s="221"/>
      <c r="X557" s="221"/>
      <c r="Y557" s="221"/>
      <c r="Z557" s="221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</row>
    <row r="558" spans="20:38">
      <c r="T558" s="221"/>
      <c r="U558" s="221"/>
      <c r="V558" s="221"/>
      <c r="W558" s="221"/>
      <c r="X558" s="221"/>
      <c r="Y558" s="221"/>
      <c r="Z558" s="221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</row>
    <row r="559" spans="20:38">
      <c r="T559" s="221"/>
      <c r="U559" s="221"/>
      <c r="V559" s="221"/>
      <c r="W559" s="221"/>
      <c r="X559" s="221"/>
      <c r="Y559" s="221"/>
      <c r="Z559" s="221"/>
      <c r="AA559" s="221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</row>
    <row r="560" spans="20:38">
      <c r="T560" s="221"/>
      <c r="U560" s="221"/>
      <c r="V560" s="221"/>
      <c r="W560" s="221"/>
      <c r="X560" s="221"/>
      <c r="Y560" s="221"/>
      <c r="Z560" s="221"/>
      <c r="AA560" s="221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</row>
    <row r="561" spans="20:38">
      <c r="T561" s="221"/>
      <c r="U561" s="221"/>
      <c r="V561" s="221"/>
      <c r="W561" s="221"/>
      <c r="X561" s="221"/>
      <c r="Y561" s="221"/>
      <c r="Z561" s="221"/>
      <c r="AA561" s="221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</row>
    <row r="562" spans="20:38">
      <c r="T562" s="221"/>
      <c r="U562" s="221"/>
      <c r="V562" s="221"/>
      <c r="W562" s="221"/>
      <c r="X562" s="221"/>
      <c r="Y562" s="221"/>
      <c r="Z562" s="221"/>
      <c r="AA562" s="221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</row>
    <row r="563" spans="20:38">
      <c r="T563" s="221"/>
      <c r="U563" s="221"/>
      <c r="V563" s="221"/>
      <c r="W563" s="221"/>
      <c r="X563" s="221"/>
      <c r="Y563" s="221"/>
      <c r="Z563" s="221"/>
      <c r="AA563" s="221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</row>
    <row r="564" spans="20:38">
      <c r="T564" s="221"/>
      <c r="U564" s="221"/>
      <c r="V564" s="221"/>
      <c r="W564" s="221"/>
      <c r="X564" s="221"/>
      <c r="Y564" s="221"/>
      <c r="Z564" s="221"/>
      <c r="AA564" s="221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</row>
    <row r="565" spans="20:38">
      <c r="T565" s="221"/>
      <c r="U565" s="221"/>
      <c r="V565" s="221"/>
      <c r="W565" s="221"/>
      <c r="X565" s="221"/>
      <c r="Y565" s="221"/>
      <c r="Z565" s="221"/>
      <c r="AA565" s="221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</row>
    <row r="566" spans="20:38">
      <c r="T566" s="221"/>
      <c r="U566" s="221"/>
      <c r="V566" s="221"/>
      <c r="W566" s="221"/>
      <c r="X566" s="221"/>
      <c r="Y566" s="221"/>
      <c r="Z566" s="221"/>
      <c r="AA566" s="221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</row>
    <row r="567" spans="20:38">
      <c r="T567" s="221"/>
      <c r="U567" s="221"/>
      <c r="V567" s="221"/>
      <c r="W567" s="221"/>
      <c r="X567" s="221"/>
      <c r="Y567" s="221"/>
      <c r="Z567" s="221"/>
      <c r="AA567" s="221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</row>
    <row r="568" spans="20:38">
      <c r="T568" s="221"/>
      <c r="U568" s="221"/>
      <c r="V568" s="221"/>
      <c r="W568" s="221"/>
      <c r="X568" s="221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</row>
    <row r="569" spans="20:38">
      <c r="T569" s="221"/>
      <c r="U569" s="221"/>
      <c r="V569" s="221"/>
      <c r="W569" s="221"/>
      <c r="X569" s="221"/>
      <c r="Y569" s="221"/>
      <c r="Z569" s="221"/>
      <c r="AA569" s="221"/>
      <c r="AB569" s="221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</row>
    <row r="570" spans="20:38">
      <c r="T570" s="221"/>
      <c r="U570" s="221"/>
      <c r="V570" s="221"/>
      <c r="W570" s="221"/>
      <c r="X570" s="221"/>
      <c r="Y570" s="221"/>
      <c r="Z570" s="221"/>
      <c r="AA570" s="221"/>
      <c r="AB570" s="221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</row>
    <row r="571" spans="20:38">
      <c r="T571" s="221"/>
      <c r="U571" s="221"/>
      <c r="V571" s="221"/>
      <c r="W571" s="221"/>
      <c r="X571" s="221"/>
      <c r="Y571" s="221"/>
      <c r="Z571" s="221"/>
      <c r="AA571" s="221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</row>
    <row r="572" spans="20:38">
      <c r="T572" s="221"/>
      <c r="U572" s="221"/>
      <c r="V572" s="221"/>
      <c r="W572" s="221"/>
      <c r="X572" s="221"/>
      <c r="Y572" s="221"/>
      <c r="Z572" s="221"/>
      <c r="AA572" s="221"/>
      <c r="AB572" s="221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</row>
    <row r="573" spans="20:38">
      <c r="T573" s="221"/>
      <c r="U573" s="221"/>
      <c r="V573" s="221"/>
      <c r="W573" s="221"/>
      <c r="X573" s="221"/>
      <c r="Y573" s="221"/>
      <c r="Z573" s="221"/>
      <c r="AA573" s="221"/>
      <c r="AB573" s="221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</row>
    <row r="574" spans="20:38">
      <c r="T574" s="221"/>
      <c r="U574" s="221"/>
      <c r="V574" s="221"/>
      <c r="W574" s="221"/>
      <c r="X574" s="221"/>
      <c r="Y574" s="221"/>
      <c r="Z574" s="221"/>
      <c r="AA574" s="221"/>
      <c r="AB574" s="221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</row>
    <row r="575" spans="20:38">
      <c r="T575" s="221"/>
      <c r="U575" s="221"/>
      <c r="V575" s="221"/>
      <c r="W575" s="221"/>
      <c r="X575" s="221"/>
      <c r="Y575" s="221"/>
      <c r="Z575" s="221"/>
      <c r="AA575" s="221"/>
      <c r="AB575" s="221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</row>
    <row r="576" spans="20:38">
      <c r="T576" s="221"/>
      <c r="U576" s="221"/>
      <c r="V576" s="221"/>
      <c r="W576" s="221"/>
      <c r="X576" s="221"/>
      <c r="Y576" s="221"/>
      <c r="Z576" s="221"/>
      <c r="AA576" s="221"/>
      <c r="AB576" s="221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</row>
    <row r="577" spans="20:38">
      <c r="T577" s="221"/>
      <c r="U577" s="221"/>
      <c r="V577" s="221"/>
      <c r="W577" s="221"/>
      <c r="X577" s="221"/>
      <c r="Y577" s="221"/>
      <c r="Z577" s="221"/>
      <c r="AA577" s="221"/>
      <c r="AB577" s="221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</row>
    <row r="578" spans="20:38">
      <c r="T578" s="221"/>
      <c r="U578" s="221"/>
      <c r="V578" s="221"/>
      <c r="W578" s="221"/>
      <c r="X578" s="221"/>
      <c r="Y578" s="221"/>
      <c r="Z578" s="221"/>
      <c r="AA578" s="221"/>
      <c r="AB578" s="221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</row>
    <row r="579" spans="20:38">
      <c r="T579" s="221"/>
      <c r="U579" s="221"/>
      <c r="V579" s="221"/>
      <c r="W579" s="221"/>
      <c r="X579" s="221"/>
      <c r="Y579" s="221"/>
      <c r="Z579" s="221"/>
      <c r="AA579" s="221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</row>
    <row r="580" spans="20:38">
      <c r="T580" s="221"/>
      <c r="U580" s="221"/>
      <c r="V580" s="221"/>
      <c r="W580" s="221"/>
      <c r="X580" s="221"/>
      <c r="Y580" s="221"/>
      <c r="Z580" s="221"/>
      <c r="AA580" s="221"/>
      <c r="AB580" s="221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</row>
    <row r="581" spans="20:38">
      <c r="T581" s="221"/>
      <c r="U581" s="221"/>
      <c r="V581" s="221"/>
      <c r="W581" s="221"/>
      <c r="X581" s="221"/>
      <c r="Y581" s="221"/>
      <c r="Z581" s="221"/>
      <c r="AA581" s="221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</row>
    <row r="582" spans="20:38">
      <c r="T582" s="221"/>
      <c r="U582" s="221"/>
      <c r="V582" s="221"/>
      <c r="W582" s="221"/>
      <c r="X582" s="221"/>
      <c r="Y582" s="221"/>
      <c r="Z582" s="221"/>
      <c r="AA582" s="221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</row>
    <row r="583" spans="20:38">
      <c r="T583" s="221"/>
      <c r="U583" s="221"/>
      <c r="V583" s="221"/>
      <c r="W583" s="221"/>
      <c r="X583" s="221"/>
      <c r="Y583" s="221"/>
      <c r="Z583" s="221"/>
      <c r="AA583" s="221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</row>
    <row r="584" spans="20:38">
      <c r="T584" s="221"/>
      <c r="U584" s="221"/>
      <c r="V584" s="221"/>
      <c r="W584" s="221"/>
      <c r="X584" s="221"/>
      <c r="Y584" s="221"/>
      <c r="Z584" s="221"/>
      <c r="AA584" s="221"/>
      <c r="AB584" s="221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</row>
    <row r="585" spans="20:38">
      <c r="T585" s="221"/>
      <c r="U585" s="221"/>
      <c r="V585" s="221"/>
      <c r="W585" s="221"/>
      <c r="X585" s="221"/>
      <c r="Y585" s="221"/>
      <c r="Z585" s="221"/>
      <c r="AA585" s="221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</row>
    <row r="586" spans="20:38">
      <c r="T586" s="221"/>
      <c r="U586" s="221"/>
      <c r="V586" s="221"/>
      <c r="W586" s="221"/>
      <c r="X586" s="221"/>
      <c r="Y586" s="221"/>
      <c r="Z586" s="221"/>
      <c r="AA586" s="221"/>
      <c r="AB586" s="221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</row>
    <row r="587" spans="20:38">
      <c r="T587" s="221"/>
      <c r="U587" s="221"/>
      <c r="V587" s="221"/>
      <c r="W587" s="221"/>
      <c r="X587" s="221"/>
      <c r="Y587" s="221"/>
      <c r="Z587" s="221"/>
      <c r="AA587" s="221"/>
      <c r="AB587" s="221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</row>
    <row r="588" spans="20:38">
      <c r="T588" s="221"/>
      <c r="U588" s="221"/>
      <c r="V588" s="221"/>
      <c r="W588" s="221"/>
      <c r="X588" s="221"/>
      <c r="Y588" s="221"/>
      <c r="Z588" s="221"/>
      <c r="AA588" s="221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</row>
    <row r="589" spans="20:38">
      <c r="T589" s="221"/>
      <c r="U589" s="221"/>
      <c r="V589" s="221"/>
      <c r="W589" s="221"/>
      <c r="X589" s="221"/>
      <c r="Y589" s="221"/>
      <c r="Z589" s="221"/>
      <c r="AA589" s="221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</row>
    <row r="590" spans="20:38">
      <c r="T590" s="221"/>
      <c r="U590" s="221"/>
      <c r="V590" s="221"/>
      <c r="W590" s="221"/>
      <c r="X590" s="221"/>
      <c r="Y590" s="221"/>
      <c r="Z590" s="221"/>
      <c r="AA590" s="221"/>
      <c r="AB590" s="221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</row>
    <row r="591" spans="20:38">
      <c r="T591" s="221"/>
      <c r="U591" s="221"/>
      <c r="V591" s="221"/>
      <c r="W591" s="221"/>
      <c r="X591" s="221"/>
      <c r="Y591" s="221"/>
      <c r="Z591" s="221"/>
      <c r="AA591" s="221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</row>
    <row r="592" spans="20:38">
      <c r="T592" s="221"/>
      <c r="U592" s="221"/>
      <c r="V592" s="221"/>
      <c r="W592" s="221"/>
      <c r="X592" s="221"/>
      <c r="Y592" s="221"/>
      <c r="Z592" s="221"/>
      <c r="AA592" s="221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</row>
    <row r="593" spans="20:38">
      <c r="T593" s="221"/>
      <c r="U593" s="221"/>
      <c r="V593" s="221"/>
      <c r="W593" s="221"/>
      <c r="X593" s="221"/>
      <c r="Y593" s="221"/>
      <c r="Z593" s="221"/>
      <c r="AA593" s="221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</row>
    <row r="594" spans="20:38">
      <c r="T594" s="221"/>
      <c r="U594" s="221"/>
      <c r="V594" s="221"/>
      <c r="W594" s="221"/>
      <c r="X594" s="221"/>
      <c r="Y594" s="221"/>
      <c r="Z594" s="221"/>
      <c r="AA594" s="221"/>
      <c r="AB594" s="221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</row>
    <row r="595" spans="20:38">
      <c r="T595" s="221"/>
      <c r="U595" s="221"/>
      <c r="V595" s="221"/>
      <c r="W595" s="221"/>
      <c r="X595" s="221"/>
      <c r="Y595" s="221"/>
      <c r="Z595" s="221"/>
      <c r="AA595" s="221"/>
      <c r="AB595" s="221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</row>
    <row r="596" spans="20:38">
      <c r="T596" s="221"/>
      <c r="U596" s="221"/>
      <c r="V596" s="221"/>
      <c r="W596" s="221"/>
      <c r="X596" s="221"/>
      <c r="Y596" s="221"/>
      <c r="Z596" s="221"/>
      <c r="AA596" s="221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</row>
    <row r="597" spans="20:38">
      <c r="T597" s="221"/>
      <c r="U597" s="221"/>
      <c r="V597" s="221"/>
      <c r="W597" s="221"/>
      <c r="X597" s="221"/>
      <c r="Y597" s="221"/>
      <c r="Z597" s="221"/>
      <c r="AA597" s="221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</row>
    <row r="598" spans="20:38">
      <c r="T598" s="221"/>
      <c r="U598" s="221"/>
      <c r="V598" s="221"/>
      <c r="W598" s="221"/>
      <c r="X598" s="221"/>
      <c r="Y598" s="221"/>
      <c r="Z598" s="221"/>
      <c r="AA598" s="221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</row>
    <row r="599" spans="20:38">
      <c r="T599" s="221"/>
      <c r="U599" s="221"/>
      <c r="V599" s="221"/>
      <c r="W599" s="221"/>
      <c r="X599" s="221"/>
      <c r="Y599" s="221"/>
      <c r="Z599" s="221"/>
      <c r="AA599" s="221"/>
      <c r="AB599" s="221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</row>
    <row r="600" spans="20:38">
      <c r="T600" s="221"/>
      <c r="U600" s="221"/>
      <c r="V600" s="221"/>
      <c r="W600" s="221"/>
      <c r="X600" s="221"/>
      <c r="Y600" s="221"/>
      <c r="Z600" s="221"/>
      <c r="AA600" s="221"/>
      <c r="AB600" s="221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</row>
    <row r="601" spans="20:38">
      <c r="T601" s="221"/>
      <c r="U601" s="221"/>
      <c r="V601" s="221"/>
      <c r="W601" s="221"/>
      <c r="X601" s="221"/>
      <c r="Y601" s="221"/>
      <c r="Z601" s="221"/>
      <c r="AA601" s="221"/>
      <c r="AB601" s="221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</row>
    <row r="602" spans="20:38">
      <c r="T602" s="221"/>
      <c r="U602" s="221"/>
      <c r="V602" s="221"/>
      <c r="W602" s="221"/>
      <c r="X602" s="221"/>
      <c r="Y602" s="221"/>
      <c r="Z602" s="221"/>
      <c r="AA602" s="221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</row>
    <row r="603" spans="20:38">
      <c r="T603" s="221"/>
      <c r="U603" s="221"/>
      <c r="V603" s="221"/>
      <c r="W603" s="221"/>
      <c r="X603" s="221"/>
      <c r="Y603" s="221"/>
      <c r="Z603" s="221"/>
      <c r="AA603" s="221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</row>
    <row r="604" spans="20:38">
      <c r="T604" s="221"/>
      <c r="U604" s="221"/>
      <c r="V604" s="221"/>
      <c r="W604" s="221"/>
      <c r="X604" s="221"/>
      <c r="Y604" s="221"/>
      <c r="Z604" s="221"/>
      <c r="AA604" s="221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</row>
    <row r="605" spans="20:38">
      <c r="T605" s="221"/>
      <c r="U605" s="221"/>
      <c r="V605" s="221"/>
      <c r="W605" s="221"/>
      <c r="X605" s="221"/>
      <c r="Y605" s="221"/>
      <c r="Z605" s="221"/>
      <c r="AA605" s="221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</row>
    <row r="606" spans="20:38">
      <c r="T606" s="221"/>
      <c r="U606" s="221"/>
      <c r="V606" s="221"/>
      <c r="W606" s="221"/>
      <c r="X606" s="221"/>
      <c r="Y606" s="221"/>
      <c r="Z606" s="221"/>
      <c r="AA606" s="221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</row>
    <row r="607" spans="20:38">
      <c r="T607" s="221"/>
      <c r="U607" s="221"/>
      <c r="V607" s="221"/>
      <c r="W607" s="221"/>
      <c r="X607" s="221"/>
      <c r="Y607" s="221"/>
      <c r="Z607" s="221"/>
      <c r="AA607" s="221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</row>
    <row r="608" spans="20:38">
      <c r="T608" s="221"/>
      <c r="U608" s="221"/>
      <c r="V608" s="221"/>
      <c r="W608" s="221"/>
      <c r="X608" s="221"/>
      <c r="Y608" s="221"/>
      <c r="Z608" s="221"/>
      <c r="AA608" s="221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</row>
    <row r="609" spans="20:38">
      <c r="T609" s="221"/>
      <c r="U609" s="221"/>
      <c r="V609" s="221"/>
      <c r="W609" s="221"/>
      <c r="X609" s="221"/>
      <c r="Y609" s="221"/>
      <c r="Z609" s="221"/>
      <c r="AA609" s="221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</row>
    <row r="610" spans="20:38">
      <c r="T610" s="221"/>
      <c r="U610" s="221"/>
      <c r="V610" s="221"/>
      <c r="W610" s="221"/>
      <c r="X610" s="221"/>
      <c r="Y610" s="221"/>
      <c r="Z610" s="221"/>
      <c r="AA610" s="221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</row>
    <row r="611" spans="20:38">
      <c r="T611" s="221"/>
      <c r="U611" s="221"/>
      <c r="V611" s="221"/>
      <c r="W611" s="221"/>
      <c r="X611" s="221"/>
      <c r="Y611" s="221"/>
      <c r="Z611" s="221"/>
      <c r="AA611" s="221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</row>
    <row r="612" spans="20:38">
      <c r="T612" s="221"/>
      <c r="U612" s="221"/>
      <c r="V612" s="221"/>
      <c r="W612" s="221"/>
      <c r="X612" s="221"/>
      <c r="Y612" s="221"/>
      <c r="Z612" s="221"/>
      <c r="AA612" s="221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</row>
    <row r="613" spans="20:38">
      <c r="T613" s="221"/>
      <c r="U613" s="221"/>
      <c r="V613" s="221"/>
      <c r="W613" s="221"/>
      <c r="X613" s="221"/>
      <c r="Y613" s="221"/>
      <c r="Z613" s="221"/>
      <c r="AA613" s="221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</row>
    <row r="614" spans="20:38">
      <c r="T614" s="221"/>
      <c r="U614" s="221"/>
      <c r="V614" s="221"/>
      <c r="W614" s="221"/>
      <c r="X614" s="221"/>
      <c r="Y614" s="221"/>
      <c r="Z614" s="221"/>
      <c r="AA614" s="221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</row>
    <row r="615" spans="20:38">
      <c r="T615" s="221"/>
      <c r="U615" s="221"/>
      <c r="V615" s="221"/>
      <c r="W615" s="221"/>
      <c r="X615" s="221"/>
      <c r="Y615" s="221"/>
      <c r="Z615" s="221"/>
      <c r="AA615" s="221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</row>
    <row r="616" spans="20:38">
      <c r="T616" s="221"/>
      <c r="U616" s="221"/>
      <c r="V616" s="221"/>
      <c r="W616" s="221"/>
      <c r="X616" s="221"/>
      <c r="Y616" s="221"/>
      <c r="Z616" s="221"/>
      <c r="AA616" s="221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</row>
    <row r="617" spans="20:38">
      <c r="T617" s="221"/>
      <c r="U617" s="221"/>
      <c r="V617" s="221"/>
      <c r="W617" s="221"/>
      <c r="X617" s="221"/>
      <c r="Y617" s="221"/>
      <c r="Z617" s="221"/>
      <c r="AA617" s="221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</row>
    <row r="618" spans="20:38">
      <c r="T618" s="221"/>
      <c r="U618" s="221"/>
      <c r="V618" s="221"/>
      <c r="W618" s="221"/>
      <c r="X618" s="221"/>
      <c r="Y618" s="221"/>
      <c r="Z618" s="221"/>
      <c r="AA618" s="221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</row>
    <row r="619" spans="20:38">
      <c r="T619" s="221"/>
      <c r="U619" s="221"/>
      <c r="V619" s="221"/>
      <c r="W619" s="221"/>
      <c r="X619" s="221"/>
      <c r="Y619" s="221"/>
      <c r="Z619" s="221"/>
      <c r="AA619" s="221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</row>
    <row r="620" spans="20:38">
      <c r="T620" s="221"/>
      <c r="U620" s="221"/>
      <c r="V620" s="221"/>
      <c r="W620" s="221"/>
      <c r="X620" s="221"/>
      <c r="Y620" s="221"/>
      <c r="Z620" s="221"/>
      <c r="AA620" s="221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</row>
    <row r="621" spans="20:38">
      <c r="T621" s="221"/>
      <c r="U621" s="221"/>
      <c r="V621" s="221"/>
      <c r="W621" s="221"/>
      <c r="X621" s="221"/>
      <c r="Y621" s="221"/>
      <c r="Z621" s="221"/>
      <c r="AA621" s="221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</row>
    <row r="622" spans="20:38">
      <c r="T622" s="221"/>
      <c r="U622" s="221"/>
      <c r="V622" s="221"/>
      <c r="W622" s="221"/>
      <c r="X622" s="221"/>
      <c r="Y622" s="221"/>
      <c r="Z622" s="221"/>
      <c r="AA622" s="221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</row>
    <row r="623" spans="20:38">
      <c r="T623" s="221"/>
      <c r="U623" s="221"/>
      <c r="V623" s="221"/>
      <c r="W623" s="221"/>
      <c r="X623" s="221"/>
      <c r="Y623" s="221"/>
      <c r="Z623" s="221"/>
      <c r="AA623" s="221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</row>
    <row r="624" spans="20:38">
      <c r="T624" s="221"/>
      <c r="U624" s="221"/>
      <c r="V624" s="221"/>
      <c r="W624" s="221"/>
      <c r="X624" s="221"/>
      <c r="Y624" s="221"/>
      <c r="Z624" s="221"/>
      <c r="AA624" s="221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</row>
    <row r="625" spans="20:38">
      <c r="T625" s="221"/>
      <c r="U625" s="221"/>
      <c r="V625" s="221"/>
      <c r="W625" s="221"/>
      <c r="X625" s="221"/>
      <c r="Y625" s="221"/>
      <c r="Z625" s="221"/>
      <c r="AA625" s="221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</row>
    <row r="626" spans="20:38">
      <c r="T626" s="221"/>
      <c r="U626" s="221"/>
      <c r="V626" s="221"/>
      <c r="W626" s="221"/>
      <c r="X626" s="221"/>
      <c r="Y626" s="221"/>
      <c r="Z626" s="221"/>
      <c r="AA626" s="221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</row>
    <row r="627" spans="20:38">
      <c r="T627" s="221"/>
      <c r="U627" s="221"/>
      <c r="V627" s="221"/>
      <c r="W627" s="221"/>
      <c r="X627" s="221"/>
      <c r="Y627" s="221"/>
      <c r="Z627" s="221"/>
      <c r="AA627" s="221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</row>
    <row r="628" spans="20:38">
      <c r="T628" s="221"/>
      <c r="U628" s="221"/>
      <c r="V628" s="221"/>
      <c r="W628" s="221"/>
      <c r="X628" s="221"/>
      <c r="Y628" s="221"/>
      <c r="Z628" s="221"/>
      <c r="AA628" s="221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</row>
    <row r="629" spans="20:38">
      <c r="T629" s="221"/>
      <c r="U629" s="221"/>
      <c r="V629" s="221"/>
      <c r="W629" s="221"/>
      <c r="X629" s="221"/>
      <c r="Y629" s="221"/>
      <c r="Z629" s="221"/>
      <c r="AA629" s="221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</row>
    <row r="630" spans="20:38">
      <c r="T630" s="221"/>
      <c r="U630" s="221"/>
      <c r="V630" s="221"/>
      <c r="W630" s="221"/>
      <c r="X630" s="221"/>
      <c r="Y630" s="221"/>
      <c r="Z630" s="221"/>
      <c r="AA630" s="221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</row>
    <row r="631" spans="20:38">
      <c r="T631" s="221"/>
      <c r="U631" s="221"/>
      <c r="V631" s="221"/>
      <c r="W631" s="221"/>
      <c r="X631" s="221"/>
      <c r="Y631" s="221"/>
      <c r="Z631" s="221"/>
      <c r="AA631" s="221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</row>
    <row r="632" spans="20:38">
      <c r="T632" s="221"/>
      <c r="U632" s="221"/>
      <c r="V632" s="221"/>
      <c r="W632" s="221"/>
      <c r="X632" s="221"/>
      <c r="Y632" s="221"/>
      <c r="Z632" s="221"/>
      <c r="AA632" s="221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</row>
    <row r="633" spans="20:38">
      <c r="T633" s="221"/>
      <c r="U633" s="221"/>
      <c r="V633" s="221"/>
      <c r="W633" s="221"/>
      <c r="X633" s="221"/>
      <c r="Y633" s="221"/>
      <c r="Z633" s="221"/>
      <c r="AA633" s="221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</row>
    <row r="634" spans="20:38">
      <c r="T634" s="221"/>
      <c r="U634" s="221"/>
      <c r="V634" s="221"/>
      <c r="W634" s="221"/>
      <c r="X634" s="221"/>
      <c r="Y634" s="221"/>
      <c r="Z634" s="221"/>
      <c r="AA634" s="221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</row>
    <row r="635" spans="20:38">
      <c r="T635" s="221"/>
      <c r="U635" s="221"/>
      <c r="V635" s="221"/>
      <c r="W635" s="221"/>
      <c r="X635" s="221"/>
      <c r="Y635" s="221"/>
      <c r="Z635" s="221"/>
      <c r="AA635" s="221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</row>
    <row r="636" spans="20:38">
      <c r="T636" s="221"/>
      <c r="U636" s="221"/>
      <c r="V636" s="221"/>
      <c r="W636" s="221"/>
      <c r="X636" s="221"/>
      <c r="Y636" s="221"/>
      <c r="Z636" s="221"/>
      <c r="AA636" s="221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</row>
    <row r="637" spans="20:38">
      <c r="T637" s="221"/>
      <c r="U637" s="221"/>
      <c r="V637" s="221"/>
      <c r="W637" s="221"/>
      <c r="X637" s="221"/>
      <c r="Y637" s="221"/>
      <c r="Z637" s="221"/>
      <c r="AA637" s="221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</row>
    <row r="638" spans="20:38">
      <c r="T638" s="221"/>
      <c r="U638" s="221"/>
      <c r="V638" s="221"/>
      <c r="W638" s="221"/>
      <c r="X638" s="221"/>
      <c r="Y638" s="221"/>
      <c r="Z638" s="221"/>
      <c r="AA638" s="221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</row>
    <row r="639" spans="20:38">
      <c r="T639" s="221"/>
      <c r="U639" s="221"/>
      <c r="V639" s="221"/>
      <c r="W639" s="221"/>
      <c r="X639" s="221"/>
      <c r="Y639" s="221"/>
      <c r="Z639" s="221"/>
      <c r="AA639" s="221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</row>
    <row r="640" spans="20:38">
      <c r="T640" s="221"/>
      <c r="U640" s="221"/>
      <c r="V640" s="221"/>
      <c r="W640" s="221"/>
      <c r="X640" s="221"/>
      <c r="Y640" s="221"/>
      <c r="Z640" s="221"/>
      <c r="AA640" s="221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</row>
    <row r="641" spans="20:38">
      <c r="T641" s="221"/>
      <c r="U641" s="221"/>
      <c r="V641" s="221"/>
      <c r="W641" s="221"/>
      <c r="X641" s="221"/>
      <c r="Y641" s="221"/>
      <c r="Z641" s="221"/>
      <c r="AA641" s="221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</row>
    <row r="642" spans="20:38">
      <c r="T642" s="221"/>
      <c r="U642" s="221"/>
      <c r="V642" s="221"/>
      <c r="W642" s="221"/>
      <c r="X642" s="221"/>
      <c r="Y642" s="221"/>
      <c r="Z642" s="221"/>
      <c r="AA642" s="221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</row>
    <row r="643" spans="20:38">
      <c r="T643" s="221"/>
      <c r="U643" s="221"/>
      <c r="V643" s="221"/>
      <c r="W643" s="221"/>
      <c r="X643" s="221"/>
      <c r="Y643" s="221"/>
      <c r="Z643" s="221"/>
      <c r="AA643" s="221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</row>
    <row r="644" spans="20:38">
      <c r="T644" s="221"/>
      <c r="U644" s="221"/>
      <c r="V644" s="221"/>
      <c r="W644" s="221"/>
      <c r="X644" s="221"/>
      <c r="Y644" s="221"/>
      <c r="Z644" s="221"/>
      <c r="AA644" s="221"/>
      <c r="AB644" s="221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</row>
    <row r="645" spans="20:38">
      <c r="T645" s="221"/>
      <c r="U645" s="221"/>
      <c r="V645" s="221"/>
      <c r="W645" s="221"/>
      <c r="X645" s="221"/>
      <c r="Y645" s="221"/>
      <c r="Z645" s="221"/>
      <c r="AA645" s="221"/>
      <c r="AB645" s="221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</row>
    <row r="646" spans="20:38">
      <c r="T646" s="221"/>
      <c r="U646" s="221"/>
      <c r="V646" s="221"/>
      <c r="W646" s="221"/>
      <c r="X646" s="221"/>
      <c r="Y646" s="221"/>
      <c r="Z646" s="221"/>
      <c r="AA646" s="221"/>
      <c r="AB646" s="221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</row>
    <row r="647" spans="20:38">
      <c r="T647" s="221"/>
      <c r="U647" s="221"/>
      <c r="V647" s="221"/>
      <c r="W647" s="221"/>
      <c r="X647" s="221"/>
      <c r="Y647" s="221"/>
      <c r="Z647" s="221"/>
      <c r="AA647" s="221"/>
      <c r="AB647" s="221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</row>
    <row r="648" spans="20:38">
      <c r="T648" s="221"/>
      <c r="U648" s="221"/>
      <c r="V648" s="221"/>
      <c r="W648" s="221"/>
      <c r="X648" s="221"/>
      <c r="Y648" s="221"/>
      <c r="Z648" s="221"/>
      <c r="AA648" s="221"/>
      <c r="AB648" s="221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</row>
    <row r="649" spans="20:38">
      <c r="T649" s="221"/>
      <c r="U649" s="221"/>
      <c r="V649" s="221"/>
      <c r="W649" s="221"/>
      <c r="X649" s="221"/>
      <c r="Y649" s="221"/>
      <c r="Z649" s="221"/>
      <c r="AA649" s="221"/>
      <c r="AB649" s="221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</row>
    <row r="650" spans="20:38">
      <c r="T650" s="221"/>
      <c r="U650" s="221"/>
      <c r="V650" s="221"/>
      <c r="W650" s="221"/>
      <c r="X650" s="221"/>
      <c r="Y650" s="221"/>
      <c r="Z650" s="221"/>
      <c r="AA650" s="221"/>
      <c r="AB650" s="221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</row>
    <row r="651" spans="20:38">
      <c r="T651" s="221"/>
      <c r="U651" s="221"/>
      <c r="V651" s="221"/>
      <c r="W651" s="221"/>
      <c r="X651" s="221"/>
      <c r="Y651" s="221"/>
      <c r="Z651" s="221"/>
      <c r="AA651" s="221"/>
      <c r="AB651" s="221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</row>
    <row r="652" spans="20:38">
      <c r="T652" s="221"/>
      <c r="U652" s="221"/>
      <c r="V652" s="221"/>
      <c r="W652" s="221"/>
      <c r="X652" s="221"/>
      <c r="Y652" s="221"/>
      <c r="Z652" s="221"/>
      <c r="AA652" s="221"/>
      <c r="AB652" s="221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</row>
    <row r="653" spans="20:38">
      <c r="T653" s="221"/>
      <c r="U653" s="221"/>
      <c r="V653" s="221"/>
      <c r="W653" s="221"/>
      <c r="X653" s="221"/>
      <c r="Y653" s="221"/>
      <c r="Z653" s="221"/>
      <c r="AA653" s="221"/>
      <c r="AB653" s="221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</row>
    <row r="654" spans="20:38">
      <c r="T654" s="221"/>
      <c r="U654" s="221"/>
      <c r="V654" s="221"/>
      <c r="W654" s="221"/>
      <c r="X654" s="221"/>
      <c r="Y654" s="221"/>
      <c r="Z654" s="221"/>
      <c r="AA654" s="221"/>
      <c r="AB654" s="221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</row>
    <row r="655" spans="20:38">
      <c r="T655" s="221"/>
      <c r="U655" s="221"/>
      <c r="V655" s="221"/>
      <c r="W655" s="221"/>
      <c r="X655" s="221"/>
      <c r="Y655" s="221"/>
      <c r="Z655" s="221"/>
      <c r="AA655" s="221"/>
      <c r="AB655" s="221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</row>
    <row r="656" spans="20:38">
      <c r="T656" s="221"/>
      <c r="U656" s="221"/>
      <c r="V656" s="221"/>
      <c r="W656" s="221"/>
      <c r="X656" s="221"/>
      <c r="Y656" s="221"/>
      <c r="Z656" s="221"/>
      <c r="AA656" s="221"/>
      <c r="AB656" s="221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</row>
    <row r="657" spans="20:38">
      <c r="T657" s="221"/>
      <c r="U657" s="221"/>
      <c r="V657" s="221"/>
      <c r="W657" s="221"/>
      <c r="X657" s="221"/>
      <c r="Y657" s="221"/>
      <c r="Z657" s="221"/>
      <c r="AA657" s="221"/>
      <c r="AB657" s="221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</row>
    <row r="658" spans="20:38">
      <c r="T658" s="221"/>
      <c r="U658" s="221"/>
      <c r="V658" s="221"/>
      <c r="W658" s="221"/>
      <c r="X658" s="221"/>
      <c r="Y658" s="221"/>
      <c r="Z658" s="221"/>
      <c r="AA658" s="221"/>
      <c r="AB658" s="221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</row>
    <row r="659" spans="20:38">
      <c r="T659" s="221"/>
      <c r="U659" s="221"/>
      <c r="V659" s="221"/>
      <c r="W659" s="221"/>
      <c r="X659" s="221"/>
      <c r="Y659" s="221"/>
      <c r="Z659" s="221"/>
      <c r="AA659" s="221"/>
      <c r="AB659" s="221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</row>
    <row r="660" spans="20:38">
      <c r="T660" s="221"/>
      <c r="U660" s="221"/>
      <c r="V660" s="221"/>
      <c r="W660" s="221"/>
      <c r="X660" s="221"/>
      <c r="Y660" s="221"/>
      <c r="Z660" s="221"/>
      <c r="AA660" s="221"/>
      <c r="AB660" s="221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</row>
    <row r="661" spans="20:38">
      <c r="T661" s="221"/>
      <c r="U661" s="221"/>
      <c r="V661" s="221"/>
      <c r="W661" s="221"/>
      <c r="X661" s="221"/>
      <c r="Y661" s="221"/>
      <c r="Z661" s="221"/>
      <c r="AA661" s="221"/>
      <c r="AB661" s="221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</row>
    <row r="662" spans="20:38">
      <c r="T662" s="221"/>
      <c r="U662" s="221"/>
      <c r="V662" s="221"/>
      <c r="W662" s="221"/>
      <c r="X662" s="221"/>
      <c r="Y662" s="221"/>
      <c r="Z662" s="221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</row>
    <row r="663" spans="20:38">
      <c r="T663" s="221"/>
      <c r="U663" s="221"/>
      <c r="V663" s="221"/>
      <c r="W663" s="221"/>
      <c r="X663" s="221"/>
      <c r="Y663" s="221"/>
      <c r="Z663" s="221"/>
      <c r="AA663" s="221"/>
      <c r="AB663" s="221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</row>
    <row r="664" spans="20:38">
      <c r="T664" s="221"/>
      <c r="U664" s="221"/>
      <c r="V664" s="221"/>
      <c r="W664" s="221"/>
      <c r="X664" s="221"/>
      <c r="Y664" s="221"/>
      <c r="Z664" s="221"/>
      <c r="AA664" s="221"/>
      <c r="AB664" s="221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</row>
    <row r="665" spans="20:38">
      <c r="T665" s="221"/>
      <c r="U665" s="221"/>
      <c r="V665" s="221"/>
      <c r="W665" s="221"/>
      <c r="X665" s="221"/>
      <c r="Y665" s="221"/>
      <c r="Z665" s="22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</row>
    <row r="666" spans="20:38">
      <c r="T666" s="221"/>
      <c r="U666" s="221"/>
      <c r="V666" s="221"/>
      <c r="W666" s="221"/>
      <c r="X666" s="221"/>
      <c r="Y666" s="221"/>
      <c r="Z666" s="221"/>
      <c r="AA666" s="221"/>
      <c r="AB666" s="221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</row>
    <row r="667" spans="20:38">
      <c r="T667" s="221"/>
      <c r="U667" s="221"/>
      <c r="V667" s="221"/>
      <c r="W667" s="221"/>
      <c r="X667" s="221"/>
      <c r="Y667" s="221"/>
      <c r="Z667" s="221"/>
      <c r="AA667" s="221"/>
      <c r="AB667" s="221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</row>
    <row r="668" spans="20:38">
      <c r="T668" s="221"/>
      <c r="U668" s="221"/>
      <c r="V668" s="221"/>
      <c r="W668" s="221"/>
      <c r="X668" s="221"/>
      <c r="Y668" s="221"/>
      <c r="Z668" s="221"/>
      <c r="AA668" s="221"/>
      <c r="AB668" s="221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</row>
    <row r="669" spans="20:38">
      <c r="T669" s="221"/>
      <c r="U669" s="221"/>
      <c r="V669" s="221"/>
      <c r="W669" s="221"/>
      <c r="X669" s="221"/>
      <c r="Y669" s="221"/>
      <c r="Z669" s="221"/>
      <c r="AA669" s="221"/>
      <c r="AB669" s="221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</row>
    <row r="670" spans="20:38">
      <c r="T670" s="221"/>
      <c r="U670" s="221"/>
      <c r="V670" s="221"/>
      <c r="W670" s="221"/>
      <c r="X670" s="221"/>
      <c r="Y670" s="221"/>
      <c r="Z670" s="221"/>
      <c r="AA670" s="221"/>
      <c r="AB670" s="221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</row>
    <row r="671" spans="20:38">
      <c r="T671" s="221"/>
      <c r="U671" s="221"/>
      <c r="V671" s="221"/>
      <c r="W671" s="221"/>
      <c r="X671" s="221"/>
      <c r="Y671" s="221"/>
      <c r="Z671" s="221"/>
      <c r="AA671" s="221"/>
      <c r="AB671" s="221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</row>
    <row r="672" spans="20:38">
      <c r="T672" s="221"/>
      <c r="U672" s="221"/>
      <c r="V672" s="221"/>
      <c r="W672" s="221"/>
      <c r="X672" s="221"/>
      <c r="Y672" s="221"/>
      <c r="Z672" s="221"/>
      <c r="AA672" s="221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</row>
    <row r="673" spans="20:38">
      <c r="T673" s="221"/>
      <c r="U673" s="221"/>
      <c r="V673" s="221"/>
      <c r="W673" s="221"/>
      <c r="X673" s="221"/>
      <c r="Y673" s="221"/>
      <c r="Z673" s="221"/>
      <c r="AA673" s="221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</row>
    <row r="674" spans="20:38">
      <c r="T674" s="221"/>
      <c r="U674" s="221"/>
      <c r="V674" s="221"/>
      <c r="W674" s="221"/>
      <c r="X674" s="221"/>
      <c r="Y674" s="221"/>
      <c r="Z674" s="221"/>
      <c r="AA674" s="221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</row>
    <row r="675" spans="20:38">
      <c r="T675" s="221"/>
      <c r="U675" s="221"/>
      <c r="V675" s="221"/>
      <c r="W675" s="221"/>
      <c r="X675" s="221"/>
      <c r="Y675" s="221"/>
      <c r="Z675" s="221"/>
      <c r="AA675" s="221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</row>
    <row r="676" spans="20:38">
      <c r="T676" s="221"/>
      <c r="U676" s="221"/>
      <c r="V676" s="221"/>
      <c r="W676" s="221"/>
      <c r="X676" s="221"/>
      <c r="Y676" s="221"/>
      <c r="Z676" s="221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</row>
    <row r="677" spans="20:38">
      <c r="T677" s="221"/>
      <c r="U677" s="221"/>
      <c r="V677" s="221"/>
      <c r="W677" s="221"/>
      <c r="X677" s="221"/>
      <c r="Y677" s="221"/>
      <c r="Z677" s="221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</row>
    <row r="678" spans="20:38">
      <c r="T678" s="221"/>
      <c r="U678" s="221"/>
      <c r="V678" s="221"/>
      <c r="W678" s="221"/>
      <c r="X678" s="221"/>
      <c r="Y678" s="221"/>
      <c r="Z678" s="221"/>
      <c r="AA678" s="221"/>
      <c r="AB678" s="221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</row>
    <row r="679" spans="20:38">
      <c r="T679" s="221"/>
      <c r="U679" s="221"/>
      <c r="V679" s="221"/>
      <c r="W679" s="221"/>
      <c r="X679" s="221"/>
      <c r="Y679" s="221"/>
      <c r="Z679" s="221"/>
      <c r="AA679" s="221"/>
      <c r="AB679" s="221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</row>
    <row r="680" spans="20:38">
      <c r="T680" s="221"/>
      <c r="U680" s="221"/>
      <c r="V680" s="221"/>
      <c r="W680" s="221"/>
      <c r="X680" s="221"/>
      <c r="Y680" s="221"/>
      <c r="Z680" s="221"/>
      <c r="AA680" s="221"/>
      <c r="AB680" s="221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</row>
    <row r="681" spans="20:38">
      <c r="T681" s="221"/>
      <c r="U681" s="221"/>
      <c r="V681" s="221"/>
      <c r="W681" s="221"/>
      <c r="X681" s="221"/>
      <c r="Y681" s="221"/>
      <c r="Z681" s="221"/>
      <c r="AA681" s="221"/>
      <c r="AB681" s="221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</row>
    <row r="682" spans="20:38">
      <c r="T682" s="221"/>
      <c r="U682" s="221"/>
      <c r="V682" s="221"/>
      <c r="W682" s="221"/>
      <c r="X682" s="221"/>
      <c r="Y682" s="221"/>
      <c r="Z682" s="221"/>
      <c r="AA682" s="221"/>
      <c r="AB682" s="221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</row>
    <row r="683" spans="20:38">
      <c r="T683" s="221"/>
      <c r="U683" s="221"/>
      <c r="V683" s="221"/>
      <c r="W683" s="221"/>
      <c r="X683" s="221"/>
      <c r="Y683" s="221"/>
      <c r="Z683" s="221"/>
      <c r="AA683" s="221"/>
      <c r="AB683" s="221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</row>
    <row r="684" spans="20:38">
      <c r="T684" s="221"/>
      <c r="U684" s="221"/>
      <c r="V684" s="221"/>
      <c r="W684" s="221"/>
      <c r="X684" s="221"/>
      <c r="Y684" s="221"/>
      <c r="Z684" s="221"/>
      <c r="AA684" s="221"/>
      <c r="AB684" s="221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</row>
    <row r="685" spans="20:38">
      <c r="T685" s="221"/>
      <c r="U685" s="221"/>
      <c r="V685" s="221"/>
      <c r="W685" s="221"/>
      <c r="X685" s="221"/>
      <c r="Y685" s="221"/>
      <c r="Z685" s="221"/>
      <c r="AA685" s="221"/>
      <c r="AB685" s="221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</row>
    <row r="686" spans="20:38">
      <c r="T686" s="221"/>
      <c r="U686" s="221"/>
      <c r="V686" s="221"/>
      <c r="W686" s="221"/>
      <c r="X686" s="221"/>
      <c r="Y686" s="221"/>
      <c r="Z686" s="221"/>
      <c r="AA686" s="221"/>
      <c r="AB686" s="221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</row>
    <row r="687" spans="20:38">
      <c r="T687" s="221"/>
      <c r="U687" s="221"/>
      <c r="V687" s="221"/>
      <c r="W687" s="221"/>
      <c r="X687" s="221"/>
      <c r="Y687" s="221"/>
      <c r="Z687" s="221"/>
      <c r="AA687" s="221"/>
      <c r="AB687" s="221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</row>
    <row r="688" spans="20:38">
      <c r="T688" s="221"/>
      <c r="U688" s="221"/>
      <c r="V688" s="221"/>
      <c r="W688" s="221"/>
      <c r="X688" s="221"/>
      <c r="Y688" s="221"/>
      <c r="Z688" s="22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</row>
    <row r="689" spans="20:38">
      <c r="T689" s="221"/>
      <c r="U689" s="221"/>
      <c r="V689" s="221"/>
      <c r="W689" s="221"/>
      <c r="X689" s="221"/>
      <c r="Y689" s="221"/>
      <c r="Z689" s="221"/>
      <c r="AA689" s="221"/>
      <c r="AB689" s="221"/>
      <c r="AC689" s="221"/>
      <c r="AD689" s="221"/>
      <c r="AE689" s="221"/>
      <c r="AF689" s="221"/>
      <c r="AG689" s="221"/>
      <c r="AH689" s="221"/>
      <c r="AI689" s="221"/>
      <c r="AJ689" s="221"/>
      <c r="AK689" s="221"/>
      <c r="AL689" s="221"/>
    </row>
    <row r="690" spans="20:38">
      <c r="T690" s="221"/>
      <c r="U690" s="221"/>
      <c r="V690" s="221"/>
      <c r="W690" s="221"/>
      <c r="X690" s="221"/>
      <c r="Y690" s="221"/>
      <c r="Z690" s="221"/>
      <c r="AA690" s="221"/>
      <c r="AB690" s="221"/>
      <c r="AC690" s="221"/>
      <c r="AD690" s="221"/>
      <c r="AE690" s="221"/>
      <c r="AF690" s="221"/>
      <c r="AG690" s="221"/>
      <c r="AH690" s="221"/>
      <c r="AI690" s="221"/>
      <c r="AJ690" s="221"/>
      <c r="AK690" s="221"/>
      <c r="AL690" s="221"/>
    </row>
    <row r="691" spans="20:38">
      <c r="T691" s="221"/>
      <c r="U691" s="221"/>
      <c r="V691" s="221"/>
      <c r="W691" s="221"/>
      <c r="X691" s="221"/>
      <c r="Y691" s="221"/>
      <c r="Z691" s="221"/>
      <c r="AA691" s="221"/>
      <c r="AB691" s="221"/>
      <c r="AC691" s="221"/>
      <c r="AD691" s="221"/>
      <c r="AE691" s="221"/>
      <c r="AF691" s="221"/>
      <c r="AG691" s="221"/>
      <c r="AH691" s="221"/>
      <c r="AI691" s="221"/>
      <c r="AJ691" s="221"/>
      <c r="AK691" s="221"/>
      <c r="AL691" s="221"/>
    </row>
    <row r="692" spans="20:38">
      <c r="T692" s="221"/>
      <c r="U692" s="221"/>
      <c r="V692" s="221"/>
      <c r="W692" s="221"/>
      <c r="X692" s="221"/>
      <c r="Y692" s="221"/>
      <c r="Z692" s="221"/>
      <c r="AA692" s="221"/>
      <c r="AB692" s="221"/>
      <c r="AC692" s="221"/>
      <c r="AD692" s="221"/>
      <c r="AE692" s="221"/>
      <c r="AF692" s="221"/>
      <c r="AG692" s="221"/>
      <c r="AH692" s="221"/>
      <c r="AI692" s="221"/>
      <c r="AJ692" s="221"/>
      <c r="AK692" s="221"/>
      <c r="AL692" s="221"/>
    </row>
    <row r="693" spans="20:38">
      <c r="T693" s="221"/>
      <c r="U693" s="221"/>
      <c r="V693" s="221"/>
      <c r="W693" s="221"/>
      <c r="X693" s="221"/>
      <c r="Y693" s="221"/>
      <c r="Z693" s="221"/>
      <c r="AA693" s="221"/>
      <c r="AB693" s="221"/>
      <c r="AC693" s="221"/>
      <c r="AD693" s="221"/>
      <c r="AE693" s="221"/>
      <c r="AF693" s="221"/>
      <c r="AG693" s="221"/>
      <c r="AH693" s="221"/>
      <c r="AI693" s="221"/>
      <c r="AJ693" s="221"/>
      <c r="AK693" s="221"/>
      <c r="AL693" s="221"/>
    </row>
    <row r="694" spans="20:38">
      <c r="T694" s="221"/>
      <c r="U694" s="221"/>
      <c r="V694" s="221"/>
      <c r="W694" s="221"/>
      <c r="X694" s="221"/>
      <c r="Y694" s="221"/>
      <c r="Z694" s="221"/>
      <c r="AA694" s="221"/>
      <c r="AB694" s="221"/>
      <c r="AC694" s="221"/>
      <c r="AD694" s="221"/>
      <c r="AE694" s="221"/>
      <c r="AF694" s="221"/>
      <c r="AG694" s="221"/>
      <c r="AH694" s="221"/>
      <c r="AI694" s="221"/>
      <c r="AJ694" s="221"/>
      <c r="AK694" s="221"/>
      <c r="AL694" s="221"/>
    </row>
    <row r="695" spans="20:38">
      <c r="T695" s="221"/>
      <c r="U695" s="221"/>
      <c r="V695" s="221"/>
      <c r="W695" s="221"/>
      <c r="X695" s="221"/>
      <c r="Y695" s="221"/>
      <c r="Z695" s="221"/>
      <c r="AA695" s="221"/>
      <c r="AB695" s="221"/>
      <c r="AC695" s="221"/>
      <c r="AD695" s="221"/>
      <c r="AE695" s="221"/>
      <c r="AF695" s="221"/>
      <c r="AG695" s="221"/>
      <c r="AH695" s="221"/>
      <c r="AI695" s="221"/>
      <c r="AJ695" s="221"/>
      <c r="AK695" s="221"/>
      <c r="AL695" s="221"/>
    </row>
    <row r="696" spans="20:38">
      <c r="T696" s="221"/>
      <c r="U696" s="221"/>
      <c r="V696" s="221"/>
      <c r="W696" s="221"/>
      <c r="X696" s="221"/>
      <c r="Y696" s="221"/>
      <c r="Z696" s="221"/>
      <c r="AA696" s="221"/>
      <c r="AB696" s="221"/>
      <c r="AC696" s="221"/>
      <c r="AD696" s="221"/>
      <c r="AE696" s="221"/>
      <c r="AF696" s="221"/>
      <c r="AG696" s="221"/>
      <c r="AH696" s="221"/>
      <c r="AI696" s="221"/>
      <c r="AJ696" s="221"/>
      <c r="AK696" s="221"/>
      <c r="AL696" s="221"/>
    </row>
    <row r="697" spans="20:38">
      <c r="T697" s="221"/>
      <c r="U697" s="221"/>
      <c r="V697" s="221"/>
      <c r="W697" s="221"/>
      <c r="X697" s="221"/>
      <c r="Y697" s="221"/>
      <c r="Z697" s="221"/>
      <c r="AA697" s="221"/>
      <c r="AB697" s="221"/>
      <c r="AC697" s="221"/>
      <c r="AD697" s="221"/>
      <c r="AE697" s="221"/>
      <c r="AF697" s="221"/>
      <c r="AG697" s="221"/>
      <c r="AH697" s="221"/>
      <c r="AI697" s="221"/>
      <c r="AJ697" s="221"/>
      <c r="AK697" s="221"/>
      <c r="AL697" s="221"/>
    </row>
    <row r="698" spans="20:38">
      <c r="T698" s="221"/>
      <c r="U698" s="221"/>
      <c r="V698" s="221"/>
      <c r="W698" s="221"/>
      <c r="X698" s="221"/>
      <c r="Y698" s="221"/>
      <c r="Z698" s="221"/>
      <c r="AA698" s="221"/>
      <c r="AB698" s="221"/>
      <c r="AC698" s="221"/>
      <c r="AD698" s="221"/>
      <c r="AE698" s="221"/>
      <c r="AF698" s="221"/>
      <c r="AG698" s="221"/>
      <c r="AH698" s="221"/>
      <c r="AI698" s="221"/>
      <c r="AJ698" s="221"/>
      <c r="AK698" s="221"/>
      <c r="AL698" s="221"/>
    </row>
    <row r="699" spans="20:38">
      <c r="T699" s="221"/>
      <c r="U699" s="221"/>
      <c r="V699" s="221"/>
      <c r="W699" s="221"/>
      <c r="X699" s="221"/>
      <c r="Y699" s="221"/>
      <c r="Z699" s="221"/>
      <c r="AA699" s="221"/>
      <c r="AB699" s="221"/>
      <c r="AC699" s="221"/>
      <c r="AD699" s="221"/>
      <c r="AE699" s="221"/>
      <c r="AF699" s="221"/>
      <c r="AG699" s="221"/>
      <c r="AH699" s="221"/>
      <c r="AI699" s="221"/>
      <c r="AJ699" s="221"/>
      <c r="AK699" s="221"/>
      <c r="AL699" s="221"/>
    </row>
    <row r="700" spans="20:38">
      <c r="T700" s="221"/>
      <c r="U700" s="221"/>
      <c r="V700" s="221"/>
      <c r="W700" s="221"/>
      <c r="X700" s="221"/>
      <c r="Y700" s="221"/>
      <c r="Z700" s="221"/>
      <c r="AA700" s="221"/>
      <c r="AB700" s="221"/>
      <c r="AC700" s="221"/>
      <c r="AD700" s="221"/>
      <c r="AE700" s="221"/>
      <c r="AF700" s="221"/>
      <c r="AG700" s="221"/>
      <c r="AH700" s="221"/>
      <c r="AI700" s="221"/>
      <c r="AJ700" s="221"/>
      <c r="AK700" s="221"/>
      <c r="AL700" s="221"/>
    </row>
    <row r="701" spans="20:38">
      <c r="T701" s="221"/>
      <c r="U701" s="221"/>
      <c r="V701" s="221"/>
      <c r="W701" s="221"/>
      <c r="X701" s="221"/>
      <c r="Y701" s="221"/>
      <c r="Z701" s="221"/>
      <c r="AA701" s="221"/>
      <c r="AB701" s="221"/>
      <c r="AC701" s="221"/>
      <c r="AD701" s="221"/>
      <c r="AE701" s="221"/>
      <c r="AF701" s="221"/>
      <c r="AG701" s="221"/>
      <c r="AH701" s="221"/>
      <c r="AI701" s="221"/>
      <c r="AJ701" s="221"/>
      <c r="AK701" s="221"/>
      <c r="AL701" s="221"/>
    </row>
    <row r="702" spans="20:38">
      <c r="T702" s="221"/>
      <c r="U702" s="221"/>
      <c r="V702" s="221"/>
      <c r="W702" s="221"/>
      <c r="X702" s="221"/>
      <c r="Y702" s="221"/>
      <c r="Z702" s="221"/>
      <c r="AA702" s="221"/>
      <c r="AB702" s="221"/>
      <c r="AC702" s="221"/>
      <c r="AD702" s="221"/>
      <c r="AE702" s="221"/>
      <c r="AF702" s="221"/>
      <c r="AG702" s="221"/>
      <c r="AH702" s="221"/>
      <c r="AI702" s="221"/>
      <c r="AJ702" s="221"/>
      <c r="AK702" s="221"/>
      <c r="AL702" s="221"/>
    </row>
    <row r="703" spans="20:38">
      <c r="T703" s="221"/>
      <c r="U703" s="221"/>
      <c r="V703" s="221"/>
      <c r="W703" s="221"/>
      <c r="X703" s="221"/>
      <c r="Y703" s="221"/>
      <c r="Z703" s="221"/>
      <c r="AA703" s="221"/>
      <c r="AB703" s="221"/>
      <c r="AC703" s="221"/>
      <c r="AD703" s="221"/>
      <c r="AE703" s="221"/>
      <c r="AF703" s="221"/>
      <c r="AG703" s="221"/>
      <c r="AH703" s="221"/>
      <c r="AI703" s="221"/>
      <c r="AJ703" s="221"/>
      <c r="AK703" s="221"/>
      <c r="AL703" s="221"/>
    </row>
    <row r="704" spans="20:38">
      <c r="T704" s="221"/>
      <c r="U704" s="221"/>
      <c r="V704" s="221"/>
      <c r="W704" s="221"/>
      <c r="X704" s="221"/>
      <c r="Y704" s="221"/>
      <c r="Z704" s="221"/>
      <c r="AA704" s="221"/>
      <c r="AB704" s="221"/>
      <c r="AC704" s="221"/>
      <c r="AD704" s="221"/>
      <c r="AE704" s="221"/>
      <c r="AF704" s="221"/>
      <c r="AG704" s="221"/>
      <c r="AH704" s="221"/>
      <c r="AI704" s="221"/>
      <c r="AJ704" s="221"/>
      <c r="AK704" s="221"/>
      <c r="AL704" s="221"/>
    </row>
    <row r="705" spans="20:38">
      <c r="T705" s="221"/>
      <c r="U705" s="221"/>
      <c r="V705" s="221"/>
      <c r="W705" s="221"/>
      <c r="X705" s="221"/>
      <c r="Y705" s="221"/>
      <c r="Z705" s="221"/>
      <c r="AA705" s="221"/>
      <c r="AB705" s="221"/>
      <c r="AC705" s="221"/>
      <c r="AD705" s="221"/>
      <c r="AE705" s="221"/>
      <c r="AF705" s="221"/>
      <c r="AG705" s="221"/>
      <c r="AH705" s="221"/>
      <c r="AI705" s="221"/>
      <c r="AJ705" s="221"/>
      <c r="AK705" s="221"/>
      <c r="AL705" s="221"/>
    </row>
    <row r="706" spans="20:38">
      <c r="T706" s="221"/>
      <c r="U706" s="221"/>
      <c r="V706" s="221"/>
      <c r="W706" s="221"/>
      <c r="X706" s="221"/>
      <c r="Y706" s="221"/>
      <c r="Z706" s="221"/>
      <c r="AA706" s="221"/>
      <c r="AB706" s="221"/>
      <c r="AC706" s="221"/>
      <c r="AD706" s="221"/>
      <c r="AE706" s="221"/>
      <c r="AF706" s="221"/>
      <c r="AG706" s="221"/>
      <c r="AH706" s="221"/>
      <c r="AI706" s="221"/>
      <c r="AJ706" s="221"/>
      <c r="AK706" s="221"/>
      <c r="AL706" s="221"/>
    </row>
    <row r="707" spans="20:38">
      <c r="T707" s="221"/>
      <c r="U707" s="221"/>
      <c r="V707" s="221"/>
      <c r="W707" s="221"/>
      <c r="X707" s="221"/>
      <c r="Y707" s="221"/>
      <c r="Z707" s="221"/>
      <c r="AA707" s="221"/>
      <c r="AB707" s="221"/>
      <c r="AC707" s="221"/>
      <c r="AD707" s="221"/>
      <c r="AE707" s="221"/>
      <c r="AF707" s="221"/>
      <c r="AG707" s="221"/>
      <c r="AH707" s="221"/>
      <c r="AI707" s="221"/>
      <c r="AJ707" s="221"/>
      <c r="AK707" s="221"/>
      <c r="AL707" s="221"/>
    </row>
    <row r="708" spans="20:38">
      <c r="T708" s="221"/>
      <c r="U708" s="221"/>
      <c r="V708" s="221"/>
      <c r="W708" s="221"/>
      <c r="X708" s="221"/>
      <c r="Y708" s="221"/>
      <c r="Z708" s="221"/>
      <c r="AA708" s="221"/>
      <c r="AB708" s="221"/>
      <c r="AC708" s="221"/>
      <c r="AD708" s="221"/>
      <c r="AE708" s="221"/>
      <c r="AF708" s="221"/>
      <c r="AG708" s="221"/>
      <c r="AH708" s="221"/>
      <c r="AI708" s="221"/>
      <c r="AJ708" s="221"/>
      <c r="AK708" s="221"/>
      <c r="AL708" s="221"/>
    </row>
    <row r="709" spans="20:38">
      <c r="T709" s="221"/>
      <c r="U709" s="221"/>
      <c r="V709" s="221"/>
      <c r="W709" s="221"/>
      <c r="X709" s="221"/>
      <c r="Y709" s="221"/>
      <c r="Z709" s="221"/>
      <c r="AA709" s="221"/>
      <c r="AB709" s="221"/>
      <c r="AC709" s="221"/>
      <c r="AD709" s="221"/>
      <c r="AE709" s="221"/>
      <c r="AF709" s="221"/>
      <c r="AG709" s="221"/>
      <c r="AH709" s="221"/>
      <c r="AI709" s="221"/>
      <c r="AJ709" s="221"/>
      <c r="AK709" s="221"/>
      <c r="AL709" s="221"/>
    </row>
    <row r="710" spans="20:38">
      <c r="T710" s="221"/>
      <c r="U710" s="221"/>
      <c r="V710" s="221"/>
      <c r="W710" s="221"/>
      <c r="X710" s="221"/>
      <c r="Y710" s="221"/>
      <c r="Z710" s="221"/>
      <c r="AA710" s="221"/>
      <c r="AB710" s="221"/>
      <c r="AC710" s="221"/>
      <c r="AD710" s="221"/>
      <c r="AE710" s="221"/>
      <c r="AF710" s="221"/>
      <c r="AG710" s="221"/>
      <c r="AH710" s="221"/>
      <c r="AI710" s="221"/>
      <c r="AJ710" s="221"/>
      <c r="AK710" s="221"/>
      <c r="AL710" s="221"/>
    </row>
    <row r="711" spans="20:38">
      <c r="T711" s="221"/>
      <c r="U711" s="221"/>
      <c r="V711" s="221"/>
      <c r="W711" s="221"/>
      <c r="X711" s="221"/>
      <c r="Y711" s="221"/>
      <c r="Z711" s="221"/>
      <c r="AA711" s="221"/>
      <c r="AB711" s="221"/>
      <c r="AC711" s="221"/>
      <c r="AD711" s="221"/>
      <c r="AE711" s="221"/>
      <c r="AF711" s="221"/>
      <c r="AG711" s="221"/>
      <c r="AH711" s="221"/>
      <c r="AI711" s="221"/>
      <c r="AJ711" s="221"/>
      <c r="AK711" s="221"/>
      <c r="AL711" s="221"/>
    </row>
    <row r="712" spans="20:38">
      <c r="T712" s="221"/>
      <c r="U712" s="221"/>
      <c r="V712" s="221"/>
      <c r="W712" s="221"/>
      <c r="X712" s="221"/>
      <c r="Y712" s="221"/>
      <c r="Z712" s="221"/>
      <c r="AA712" s="221"/>
      <c r="AB712" s="221"/>
      <c r="AC712" s="221"/>
      <c r="AD712" s="221"/>
      <c r="AE712" s="221"/>
      <c r="AF712" s="221"/>
      <c r="AG712" s="221"/>
      <c r="AH712" s="221"/>
      <c r="AI712" s="221"/>
      <c r="AJ712" s="221"/>
      <c r="AK712" s="221"/>
      <c r="AL712" s="221"/>
    </row>
    <row r="713" spans="20:38">
      <c r="T713" s="221"/>
      <c r="U713" s="221"/>
      <c r="V713" s="221"/>
      <c r="W713" s="221"/>
      <c r="X713" s="221"/>
      <c r="Y713" s="221"/>
      <c r="Z713" s="221"/>
      <c r="AA713" s="221"/>
      <c r="AB713" s="221"/>
      <c r="AC713" s="221"/>
      <c r="AD713" s="221"/>
      <c r="AE713" s="221"/>
      <c r="AF713" s="221"/>
      <c r="AG713" s="221"/>
      <c r="AH713" s="221"/>
      <c r="AI713" s="221"/>
      <c r="AJ713" s="221"/>
      <c r="AK713" s="221"/>
      <c r="AL713" s="221"/>
    </row>
    <row r="714" spans="20:38">
      <c r="T714" s="221"/>
      <c r="U714" s="221"/>
      <c r="V714" s="221"/>
      <c r="W714" s="221"/>
      <c r="X714" s="221"/>
      <c r="Y714" s="221"/>
      <c r="Z714" s="221"/>
      <c r="AA714" s="221"/>
      <c r="AB714" s="221"/>
      <c r="AC714" s="221"/>
      <c r="AD714" s="221"/>
      <c r="AE714" s="221"/>
      <c r="AF714" s="221"/>
      <c r="AG714" s="221"/>
      <c r="AH714" s="221"/>
      <c r="AI714" s="221"/>
      <c r="AJ714" s="221"/>
      <c r="AK714" s="221"/>
      <c r="AL714" s="221"/>
    </row>
    <row r="715" spans="20:38">
      <c r="T715" s="221"/>
      <c r="U715" s="221"/>
      <c r="V715" s="221"/>
      <c r="W715" s="221"/>
      <c r="X715" s="221"/>
      <c r="Y715" s="221"/>
      <c r="Z715" s="221"/>
      <c r="AA715" s="221"/>
      <c r="AB715" s="221"/>
      <c r="AC715" s="221"/>
      <c r="AD715" s="221"/>
      <c r="AE715" s="221"/>
      <c r="AF715" s="221"/>
      <c r="AG715" s="221"/>
      <c r="AH715" s="221"/>
      <c r="AI715" s="221"/>
      <c r="AJ715" s="221"/>
      <c r="AK715" s="221"/>
      <c r="AL715" s="221"/>
    </row>
    <row r="716" spans="20:38">
      <c r="T716" s="221"/>
      <c r="U716" s="221"/>
      <c r="V716" s="221"/>
      <c r="W716" s="221"/>
      <c r="X716" s="221"/>
      <c r="Y716" s="221"/>
      <c r="Z716" s="221"/>
      <c r="AA716" s="221"/>
      <c r="AB716" s="221"/>
      <c r="AC716" s="221"/>
      <c r="AD716" s="221"/>
      <c r="AE716" s="221"/>
      <c r="AF716" s="221"/>
      <c r="AG716" s="221"/>
      <c r="AH716" s="221"/>
      <c r="AI716" s="221"/>
      <c r="AJ716" s="221"/>
      <c r="AK716" s="221"/>
      <c r="AL716" s="221"/>
    </row>
    <row r="717" spans="20:38">
      <c r="T717" s="221"/>
      <c r="U717" s="221"/>
      <c r="V717" s="221"/>
      <c r="W717" s="221"/>
      <c r="X717" s="221"/>
      <c r="Y717" s="221"/>
      <c r="Z717" s="221"/>
      <c r="AA717" s="221"/>
      <c r="AB717" s="221"/>
      <c r="AC717" s="221"/>
      <c r="AD717" s="221"/>
      <c r="AE717" s="221"/>
      <c r="AF717" s="221"/>
      <c r="AG717" s="221"/>
      <c r="AH717" s="221"/>
      <c r="AI717" s="221"/>
      <c r="AJ717" s="221"/>
      <c r="AK717" s="221"/>
      <c r="AL717" s="221"/>
    </row>
    <row r="718" spans="20:38">
      <c r="T718" s="221"/>
      <c r="U718" s="221"/>
      <c r="V718" s="221"/>
      <c r="W718" s="221"/>
      <c r="X718" s="221"/>
      <c r="Y718" s="221"/>
      <c r="Z718" s="221"/>
      <c r="AA718" s="221"/>
      <c r="AB718" s="221"/>
      <c r="AC718" s="221"/>
      <c r="AD718" s="221"/>
      <c r="AE718" s="221"/>
      <c r="AF718" s="221"/>
      <c r="AG718" s="221"/>
      <c r="AH718" s="221"/>
      <c r="AI718" s="221"/>
      <c r="AJ718" s="221"/>
      <c r="AK718" s="221"/>
      <c r="AL718" s="221"/>
    </row>
    <row r="719" spans="20:38">
      <c r="T719" s="221"/>
      <c r="U719" s="221"/>
      <c r="V719" s="221"/>
      <c r="W719" s="221"/>
      <c r="X719" s="221"/>
      <c r="Y719" s="221"/>
      <c r="Z719" s="221"/>
      <c r="AA719" s="221"/>
      <c r="AB719" s="221"/>
      <c r="AC719" s="221"/>
      <c r="AD719" s="221"/>
      <c r="AE719" s="221"/>
      <c r="AF719" s="221"/>
      <c r="AG719" s="221"/>
      <c r="AH719" s="221"/>
      <c r="AI719" s="221"/>
      <c r="AJ719" s="221"/>
      <c r="AK719" s="221"/>
      <c r="AL719" s="221"/>
    </row>
    <row r="720" spans="20:38">
      <c r="T720" s="221"/>
      <c r="U720" s="221"/>
      <c r="V720" s="221"/>
      <c r="W720" s="221"/>
      <c r="X720" s="221"/>
      <c r="Y720" s="221"/>
      <c r="Z720" s="221"/>
      <c r="AA720" s="221"/>
      <c r="AB720" s="221"/>
      <c r="AC720" s="221"/>
      <c r="AD720" s="221"/>
      <c r="AE720" s="221"/>
      <c r="AF720" s="221"/>
      <c r="AG720" s="221"/>
      <c r="AH720" s="221"/>
      <c r="AI720" s="221"/>
      <c r="AJ720" s="221"/>
      <c r="AK720" s="221"/>
      <c r="AL720" s="221"/>
    </row>
    <row r="721" spans="20:38">
      <c r="T721" s="221"/>
      <c r="U721" s="221"/>
      <c r="V721" s="221"/>
      <c r="W721" s="221"/>
      <c r="X721" s="221"/>
      <c r="Y721" s="221"/>
      <c r="Z721" s="221"/>
      <c r="AA721" s="221"/>
      <c r="AB721" s="221"/>
      <c r="AC721" s="221"/>
      <c r="AD721" s="221"/>
      <c r="AE721" s="221"/>
      <c r="AF721" s="221"/>
      <c r="AG721" s="221"/>
      <c r="AH721" s="221"/>
      <c r="AI721" s="221"/>
      <c r="AJ721" s="221"/>
      <c r="AK721" s="221"/>
      <c r="AL721" s="221"/>
    </row>
    <row r="722" spans="20:38">
      <c r="T722" s="221"/>
      <c r="U722" s="221"/>
      <c r="V722" s="221"/>
      <c r="W722" s="221"/>
      <c r="X722" s="221"/>
      <c r="Y722" s="221"/>
      <c r="Z722" s="221"/>
      <c r="AA722" s="221"/>
      <c r="AB722" s="221"/>
      <c r="AC722" s="221"/>
      <c r="AD722" s="221"/>
      <c r="AE722" s="221"/>
      <c r="AF722" s="221"/>
      <c r="AG722" s="221"/>
      <c r="AH722" s="221"/>
      <c r="AI722" s="221"/>
      <c r="AJ722" s="221"/>
      <c r="AK722" s="221"/>
      <c r="AL722" s="221"/>
    </row>
    <row r="723" spans="20:38">
      <c r="T723" s="221"/>
      <c r="U723" s="221"/>
      <c r="V723" s="221"/>
      <c r="W723" s="221"/>
      <c r="X723" s="221"/>
      <c r="Y723" s="221"/>
      <c r="Z723" s="221"/>
      <c r="AA723" s="221"/>
      <c r="AB723" s="221"/>
      <c r="AC723" s="221"/>
      <c r="AD723" s="221"/>
      <c r="AE723" s="221"/>
      <c r="AF723" s="221"/>
      <c r="AG723" s="221"/>
      <c r="AH723" s="221"/>
      <c r="AI723" s="221"/>
      <c r="AJ723" s="221"/>
      <c r="AK723" s="221"/>
      <c r="AL723" s="221"/>
    </row>
    <row r="724" spans="20:38">
      <c r="T724" s="221"/>
      <c r="U724" s="221"/>
      <c r="V724" s="221"/>
      <c r="W724" s="221"/>
      <c r="X724" s="221"/>
      <c r="Y724" s="221"/>
      <c r="Z724" s="221"/>
      <c r="AA724" s="221"/>
      <c r="AB724" s="221"/>
      <c r="AC724" s="221"/>
      <c r="AD724" s="221"/>
      <c r="AE724" s="221"/>
      <c r="AF724" s="221"/>
      <c r="AG724" s="221"/>
      <c r="AH724" s="221"/>
      <c r="AI724" s="221"/>
      <c r="AJ724" s="221"/>
      <c r="AK724" s="221"/>
      <c r="AL724" s="221"/>
    </row>
    <row r="725" spans="20:38">
      <c r="T725" s="221"/>
      <c r="U725" s="221"/>
      <c r="V725" s="221"/>
      <c r="W725" s="221"/>
      <c r="X725" s="221"/>
      <c r="Y725" s="221"/>
      <c r="Z725" s="221"/>
      <c r="AA725" s="221"/>
      <c r="AB725" s="221"/>
      <c r="AC725" s="221"/>
      <c r="AD725" s="221"/>
      <c r="AE725" s="221"/>
      <c r="AF725" s="221"/>
      <c r="AG725" s="221"/>
      <c r="AH725" s="221"/>
      <c r="AI725" s="221"/>
      <c r="AJ725" s="221"/>
      <c r="AK725" s="221"/>
      <c r="AL725" s="221"/>
    </row>
    <row r="726" spans="20:38">
      <c r="T726" s="221"/>
      <c r="U726" s="221"/>
      <c r="V726" s="221"/>
      <c r="W726" s="221"/>
      <c r="X726" s="221"/>
      <c r="Y726" s="221"/>
      <c r="Z726" s="221"/>
      <c r="AA726" s="221"/>
      <c r="AB726" s="221"/>
      <c r="AC726" s="221"/>
      <c r="AD726" s="221"/>
      <c r="AE726" s="221"/>
      <c r="AF726" s="221"/>
      <c r="AG726" s="221"/>
      <c r="AH726" s="221"/>
      <c r="AI726" s="221"/>
      <c r="AJ726" s="221"/>
      <c r="AK726" s="221"/>
      <c r="AL726" s="221"/>
    </row>
    <row r="727" spans="20:38">
      <c r="T727" s="221"/>
      <c r="U727" s="221"/>
      <c r="V727" s="221"/>
      <c r="W727" s="221"/>
      <c r="X727" s="221"/>
      <c r="Y727" s="221"/>
      <c r="Z727" s="221"/>
      <c r="AA727" s="221"/>
      <c r="AB727" s="221"/>
      <c r="AC727" s="221"/>
      <c r="AD727" s="221"/>
      <c r="AE727" s="221"/>
      <c r="AF727" s="221"/>
      <c r="AG727" s="221"/>
      <c r="AH727" s="221"/>
      <c r="AI727" s="221"/>
      <c r="AJ727" s="221"/>
      <c r="AK727" s="221"/>
      <c r="AL727" s="221"/>
    </row>
    <row r="728" spans="20:38">
      <c r="T728" s="221"/>
      <c r="U728" s="221"/>
      <c r="V728" s="221"/>
      <c r="W728" s="221"/>
      <c r="X728" s="221"/>
      <c r="Y728" s="221"/>
      <c r="Z728" s="221"/>
      <c r="AA728" s="221"/>
      <c r="AB728" s="221"/>
      <c r="AC728" s="221"/>
      <c r="AD728" s="221"/>
      <c r="AE728" s="221"/>
      <c r="AF728" s="221"/>
      <c r="AG728" s="221"/>
      <c r="AH728" s="221"/>
      <c r="AI728" s="221"/>
      <c r="AJ728" s="221"/>
      <c r="AK728" s="221"/>
      <c r="AL728" s="221"/>
    </row>
    <row r="729" spans="20:38">
      <c r="T729" s="221"/>
      <c r="U729" s="221"/>
      <c r="V729" s="221"/>
      <c r="W729" s="221"/>
      <c r="X729" s="221"/>
      <c r="Y729" s="221"/>
      <c r="Z729" s="221"/>
      <c r="AA729" s="221"/>
      <c r="AB729" s="221"/>
      <c r="AC729" s="221"/>
      <c r="AD729" s="221"/>
      <c r="AE729" s="221"/>
      <c r="AF729" s="221"/>
      <c r="AG729" s="221"/>
      <c r="AH729" s="221"/>
      <c r="AI729" s="221"/>
      <c r="AJ729" s="221"/>
      <c r="AK729" s="221"/>
      <c r="AL729" s="221"/>
    </row>
    <row r="730" spans="20:38">
      <c r="T730" s="221"/>
      <c r="U730" s="221"/>
      <c r="V730" s="221"/>
      <c r="W730" s="221"/>
      <c r="X730" s="221"/>
      <c r="Y730" s="221"/>
      <c r="Z730" s="221"/>
      <c r="AA730" s="221"/>
      <c r="AB730" s="221"/>
      <c r="AC730" s="221"/>
      <c r="AD730" s="221"/>
      <c r="AE730" s="221"/>
      <c r="AF730" s="221"/>
      <c r="AG730" s="221"/>
      <c r="AH730" s="221"/>
      <c r="AI730" s="221"/>
      <c r="AJ730" s="221"/>
      <c r="AK730" s="221"/>
      <c r="AL730" s="221"/>
    </row>
    <row r="731" spans="20:38">
      <c r="T731" s="221"/>
      <c r="U731" s="221"/>
      <c r="V731" s="221"/>
      <c r="W731" s="221"/>
      <c r="X731" s="221"/>
      <c r="Y731" s="221"/>
      <c r="Z731" s="221"/>
      <c r="AA731" s="221"/>
      <c r="AB731" s="221"/>
      <c r="AC731" s="221"/>
      <c r="AD731" s="221"/>
      <c r="AE731" s="221"/>
      <c r="AF731" s="221"/>
      <c r="AG731" s="221"/>
      <c r="AH731" s="221"/>
      <c r="AI731" s="221"/>
      <c r="AJ731" s="221"/>
      <c r="AK731" s="221"/>
      <c r="AL731" s="221"/>
    </row>
    <row r="732" spans="20:38">
      <c r="T732" s="221"/>
      <c r="U732" s="221"/>
      <c r="V732" s="221"/>
      <c r="W732" s="221"/>
      <c r="X732" s="221"/>
      <c r="Y732" s="221"/>
      <c r="Z732" s="221"/>
      <c r="AA732" s="221"/>
      <c r="AB732" s="221"/>
      <c r="AC732" s="221"/>
      <c r="AD732" s="221"/>
      <c r="AE732" s="221"/>
      <c r="AF732" s="221"/>
      <c r="AG732" s="221"/>
      <c r="AH732" s="221"/>
      <c r="AI732" s="221"/>
      <c r="AJ732" s="221"/>
      <c r="AK732" s="221"/>
      <c r="AL732" s="221"/>
    </row>
    <row r="733" spans="20:38">
      <c r="T733" s="221"/>
      <c r="U733" s="221"/>
      <c r="V733" s="221"/>
      <c r="W733" s="221"/>
      <c r="X733" s="221"/>
      <c r="Y733" s="221"/>
      <c r="Z733" s="221"/>
      <c r="AA733" s="221"/>
      <c r="AB733" s="221"/>
      <c r="AC733" s="221"/>
      <c r="AD733" s="221"/>
      <c r="AE733" s="221"/>
      <c r="AF733" s="221"/>
      <c r="AG733" s="221"/>
      <c r="AH733" s="221"/>
      <c r="AI733" s="221"/>
      <c r="AJ733" s="221"/>
      <c r="AK733" s="221"/>
      <c r="AL733" s="221"/>
    </row>
    <row r="734" spans="20:38">
      <c r="T734" s="221"/>
      <c r="U734" s="221"/>
      <c r="V734" s="221"/>
      <c r="W734" s="221"/>
      <c r="X734" s="221"/>
      <c r="Y734" s="221"/>
      <c r="Z734" s="221"/>
      <c r="AA734" s="221"/>
      <c r="AB734" s="221"/>
      <c r="AC734" s="221"/>
      <c r="AD734" s="221"/>
      <c r="AE734" s="221"/>
      <c r="AF734" s="221"/>
      <c r="AG734" s="221"/>
      <c r="AH734" s="221"/>
      <c r="AI734" s="221"/>
      <c r="AJ734" s="221"/>
      <c r="AK734" s="221"/>
      <c r="AL734" s="221"/>
    </row>
    <row r="735" spans="20:38">
      <c r="T735" s="221"/>
      <c r="U735" s="221"/>
      <c r="V735" s="221"/>
      <c r="W735" s="221"/>
      <c r="X735" s="221"/>
      <c r="Y735" s="221"/>
      <c r="Z735" s="221"/>
      <c r="AA735" s="221"/>
      <c r="AB735" s="221"/>
      <c r="AC735" s="221"/>
      <c r="AD735" s="221"/>
      <c r="AE735" s="221"/>
      <c r="AF735" s="221"/>
      <c r="AG735" s="221"/>
      <c r="AH735" s="221"/>
      <c r="AI735" s="221"/>
      <c r="AJ735" s="221"/>
      <c r="AK735" s="221"/>
      <c r="AL735" s="221"/>
    </row>
    <row r="736" spans="20:38">
      <c r="T736" s="221"/>
      <c r="U736" s="221"/>
      <c r="V736" s="221"/>
      <c r="W736" s="221"/>
      <c r="X736" s="221"/>
      <c r="Y736" s="221"/>
      <c r="Z736" s="221"/>
      <c r="AA736" s="221"/>
      <c r="AB736" s="221"/>
      <c r="AC736" s="221"/>
      <c r="AD736" s="221"/>
      <c r="AE736" s="221"/>
      <c r="AF736" s="221"/>
      <c r="AG736" s="221"/>
      <c r="AH736" s="221"/>
      <c r="AI736" s="221"/>
      <c r="AJ736" s="221"/>
      <c r="AK736" s="221"/>
      <c r="AL736" s="221"/>
    </row>
    <row r="737" spans="20:38">
      <c r="T737" s="221"/>
      <c r="U737" s="221"/>
      <c r="V737" s="221"/>
      <c r="W737" s="221"/>
      <c r="X737" s="221"/>
      <c r="Y737" s="221"/>
      <c r="Z737" s="221"/>
      <c r="AA737" s="221"/>
      <c r="AB737" s="221"/>
      <c r="AC737" s="221"/>
      <c r="AD737" s="221"/>
      <c r="AE737" s="221"/>
      <c r="AF737" s="221"/>
      <c r="AG737" s="221"/>
      <c r="AH737" s="221"/>
      <c r="AI737" s="221"/>
      <c r="AJ737" s="221"/>
      <c r="AK737" s="221"/>
      <c r="AL737" s="221"/>
    </row>
    <row r="738" spans="20:38">
      <c r="T738" s="221"/>
      <c r="U738" s="221"/>
      <c r="V738" s="221"/>
      <c r="W738" s="221"/>
      <c r="X738" s="221"/>
      <c r="Y738" s="221"/>
      <c r="Z738" s="221"/>
      <c r="AA738" s="221"/>
      <c r="AB738" s="221"/>
      <c r="AC738" s="221"/>
      <c r="AD738" s="221"/>
      <c r="AE738" s="221"/>
      <c r="AF738" s="221"/>
      <c r="AG738" s="221"/>
      <c r="AH738" s="221"/>
      <c r="AI738" s="221"/>
      <c r="AJ738" s="221"/>
      <c r="AK738" s="221"/>
      <c r="AL738" s="221"/>
    </row>
    <row r="739" spans="20:38">
      <c r="T739" s="221"/>
      <c r="U739" s="221"/>
      <c r="V739" s="221"/>
      <c r="W739" s="221"/>
      <c r="X739" s="221"/>
      <c r="Y739" s="221"/>
      <c r="Z739" s="221"/>
      <c r="AA739" s="221"/>
      <c r="AB739" s="221"/>
      <c r="AC739" s="221"/>
      <c r="AD739" s="221"/>
      <c r="AE739" s="221"/>
      <c r="AF739" s="221"/>
      <c r="AG739" s="221"/>
      <c r="AH739" s="221"/>
      <c r="AI739" s="221"/>
      <c r="AJ739" s="221"/>
      <c r="AK739" s="221"/>
      <c r="AL739" s="221"/>
    </row>
    <row r="740" spans="20:38">
      <c r="T740" s="221"/>
      <c r="U740" s="221"/>
      <c r="V740" s="221"/>
      <c r="W740" s="221"/>
      <c r="X740" s="221"/>
      <c r="Y740" s="221"/>
      <c r="Z740" s="221"/>
      <c r="AA740" s="221"/>
      <c r="AB740" s="221"/>
      <c r="AC740" s="221"/>
      <c r="AD740" s="221"/>
      <c r="AE740" s="221"/>
      <c r="AF740" s="221"/>
      <c r="AG740" s="221"/>
      <c r="AH740" s="221"/>
      <c r="AI740" s="221"/>
      <c r="AJ740" s="221"/>
      <c r="AK740" s="221"/>
      <c r="AL740" s="221"/>
    </row>
    <row r="741" spans="20:38">
      <c r="T741" s="221"/>
      <c r="U741" s="221"/>
      <c r="V741" s="221"/>
      <c r="W741" s="221"/>
      <c r="X741" s="221"/>
      <c r="Y741" s="221"/>
      <c r="Z741" s="221"/>
      <c r="AA741" s="221"/>
      <c r="AB741" s="221"/>
      <c r="AC741" s="221"/>
      <c r="AD741" s="221"/>
      <c r="AE741" s="221"/>
      <c r="AF741" s="221"/>
      <c r="AG741" s="221"/>
      <c r="AH741" s="221"/>
      <c r="AI741" s="221"/>
      <c r="AJ741" s="221"/>
      <c r="AK741" s="221"/>
      <c r="AL741" s="221"/>
    </row>
    <row r="742" spans="20:38">
      <c r="T742" s="221"/>
      <c r="U742" s="221"/>
      <c r="V742" s="221"/>
      <c r="W742" s="221"/>
      <c r="X742" s="221"/>
      <c r="Y742" s="221"/>
      <c r="Z742" s="221"/>
      <c r="AA742" s="221"/>
      <c r="AB742" s="221"/>
      <c r="AC742" s="221"/>
      <c r="AD742" s="221"/>
      <c r="AE742" s="221"/>
      <c r="AF742" s="221"/>
      <c r="AG742" s="221"/>
      <c r="AH742" s="221"/>
      <c r="AI742" s="221"/>
      <c r="AJ742" s="221"/>
      <c r="AK742" s="221"/>
      <c r="AL742" s="221"/>
    </row>
    <row r="743" spans="20:38">
      <c r="T743" s="221"/>
      <c r="U743" s="221"/>
      <c r="V743" s="221"/>
      <c r="W743" s="221"/>
      <c r="X743" s="221"/>
      <c r="Y743" s="221"/>
      <c r="Z743" s="221"/>
      <c r="AA743" s="221"/>
      <c r="AB743" s="221"/>
      <c r="AC743" s="221"/>
      <c r="AD743" s="221"/>
      <c r="AE743" s="221"/>
      <c r="AF743" s="221"/>
      <c r="AG743" s="221"/>
      <c r="AH743" s="221"/>
      <c r="AI743" s="221"/>
      <c r="AJ743" s="221"/>
      <c r="AK743" s="221"/>
      <c r="AL743" s="221"/>
    </row>
    <row r="744" spans="20:38">
      <c r="T744" s="221"/>
      <c r="U744" s="221"/>
      <c r="V744" s="221"/>
      <c r="W744" s="221"/>
      <c r="X744" s="221"/>
      <c r="Y744" s="221"/>
      <c r="Z744" s="221"/>
      <c r="AA744" s="221"/>
      <c r="AB744" s="221"/>
      <c r="AC744" s="221"/>
      <c r="AD744" s="221"/>
      <c r="AE744" s="221"/>
      <c r="AF744" s="221"/>
      <c r="AG744" s="221"/>
      <c r="AH744" s="221"/>
      <c r="AI744" s="221"/>
      <c r="AJ744" s="221"/>
      <c r="AK744" s="221"/>
      <c r="AL744" s="221"/>
    </row>
    <row r="745" spans="20:38">
      <c r="T745" s="221"/>
      <c r="U745" s="221"/>
      <c r="V745" s="221"/>
      <c r="W745" s="221"/>
      <c r="X745" s="221"/>
      <c r="Y745" s="221"/>
      <c r="Z745" s="221"/>
      <c r="AA745" s="221"/>
      <c r="AB745" s="221"/>
      <c r="AC745" s="221"/>
      <c r="AD745" s="221"/>
      <c r="AE745" s="221"/>
      <c r="AF745" s="221"/>
      <c r="AG745" s="221"/>
      <c r="AH745" s="221"/>
      <c r="AI745" s="221"/>
      <c r="AJ745" s="221"/>
      <c r="AK745" s="221"/>
      <c r="AL745" s="221"/>
    </row>
    <row r="746" spans="20:38">
      <c r="T746" s="221"/>
      <c r="U746" s="221"/>
      <c r="V746" s="221"/>
      <c r="W746" s="221"/>
      <c r="X746" s="221"/>
      <c r="Y746" s="221"/>
      <c r="Z746" s="221"/>
      <c r="AA746" s="221"/>
      <c r="AB746" s="221"/>
      <c r="AC746" s="221"/>
      <c r="AD746" s="221"/>
      <c r="AE746" s="221"/>
      <c r="AF746" s="221"/>
      <c r="AG746" s="221"/>
      <c r="AH746" s="221"/>
      <c r="AI746" s="221"/>
      <c r="AJ746" s="221"/>
      <c r="AK746" s="221"/>
      <c r="AL746" s="221"/>
    </row>
    <row r="747" spans="20:38">
      <c r="T747" s="221"/>
      <c r="U747" s="221"/>
      <c r="V747" s="221"/>
      <c r="W747" s="221"/>
      <c r="X747" s="221"/>
      <c r="Y747" s="221"/>
      <c r="Z747" s="221"/>
      <c r="AA747" s="221"/>
      <c r="AB747" s="221"/>
      <c r="AC747" s="221"/>
      <c r="AD747" s="221"/>
      <c r="AE747" s="221"/>
      <c r="AF747" s="221"/>
      <c r="AG747" s="221"/>
      <c r="AH747" s="221"/>
      <c r="AI747" s="221"/>
      <c r="AJ747" s="221"/>
      <c r="AK747" s="221"/>
      <c r="AL747" s="221"/>
    </row>
    <row r="748" spans="20:38">
      <c r="T748" s="221"/>
      <c r="U748" s="221"/>
      <c r="V748" s="221"/>
      <c r="W748" s="221"/>
      <c r="X748" s="221"/>
      <c r="Y748" s="221"/>
      <c r="Z748" s="221"/>
      <c r="AA748" s="221"/>
      <c r="AB748" s="221"/>
      <c r="AC748" s="221"/>
      <c r="AD748" s="221"/>
      <c r="AE748" s="221"/>
      <c r="AF748" s="221"/>
      <c r="AG748" s="221"/>
      <c r="AH748" s="221"/>
      <c r="AI748" s="221"/>
      <c r="AJ748" s="221"/>
      <c r="AK748" s="221"/>
      <c r="AL748" s="221"/>
    </row>
    <row r="749" spans="20:38">
      <c r="T749" s="221"/>
      <c r="U749" s="221"/>
      <c r="V749" s="221"/>
      <c r="W749" s="221"/>
      <c r="X749" s="221"/>
      <c r="Y749" s="221"/>
      <c r="Z749" s="221"/>
      <c r="AA749" s="221"/>
      <c r="AB749" s="221"/>
      <c r="AC749" s="221"/>
      <c r="AD749" s="221"/>
      <c r="AE749" s="221"/>
      <c r="AF749" s="221"/>
      <c r="AG749" s="221"/>
      <c r="AH749" s="221"/>
      <c r="AI749" s="221"/>
      <c r="AJ749" s="221"/>
      <c r="AK749" s="221"/>
      <c r="AL749" s="221"/>
    </row>
    <row r="750" spans="20:38">
      <c r="T750" s="221"/>
      <c r="U750" s="221"/>
      <c r="V750" s="221"/>
      <c r="W750" s="221"/>
      <c r="X750" s="221"/>
      <c r="Y750" s="221"/>
      <c r="Z750" s="221"/>
      <c r="AA750" s="221"/>
      <c r="AB750" s="221"/>
      <c r="AC750" s="221"/>
      <c r="AD750" s="221"/>
      <c r="AE750" s="221"/>
      <c r="AF750" s="221"/>
      <c r="AG750" s="221"/>
      <c r="AH750" s="221"/>
      <c r="AI750" s="221"/>
      <c r="AJ750" s="221"/>
      <c r="AK750" s="221"/>
      <c r="AL750" s="221"/>
    </row>
    <row r="751" spans="20:38">
      <c r="T751" s="221"/>
      <c r="U751" s="221"/>
      <c r="V751" s="221"/>
      <c r="W751" s="221"/>
      <c r="X751" s="221"/>
      <c r="Y751" s="221"/>
      <c r="Z751" s="221"/>
      <c r="AA751" s="221"/>
      <c r="AB751" s="221"/>
      <c r="AC751" s="221"/>
      <c r="AD751" s="221"/>
      <c r="AE751" s="221"/>
      <c r="AF751" s="221"/>
      <c r="AG751" s="221"/>
      <c r="AH751" s="221"/>
      <c r="AI751" s="221"/>
      <c r="AJ751" s="221"/>
      <c r="AK751" s="221"/>
      <c r="AL751" s="221"/>
    </row>
    <row r="752" spans="20:38">
      <c r="T752" s="221"/>
      <c r="U752" s="221"/>
      <c r="V752" s="221"/>
      <c r="W752" s="221"/>
      <c r="X752" s="221"/>
      <c r="Y752" s="221"/>
      <c r="Z752" s="221"/>
      <c r="AA752" s="221"/>
      <c r="AB752" s="221"/>
      <c r="AC752" s="221"/>
      <c r="AD752" s="221"/>
      <c r="AE752" s="221"/>
      <c r="AF752" s="221"/>
      <c r="AG752" s="221"/>
      <c r="AH752" s="221"/>
      <c r="AI752" s="221"/>
      <c r="AJ752" s="221"/>
      <c r="AK752" s="221"/>
      <c r="AL752" s="221"/>
    </row>
    <row r="753" spans="20:38">
      <c r="T753" s="221"/>
      <c r="U753" s="221"/>
      <c r="V753" s="221"/>
      <c r="W753" s="221"/>
      <c r="X753" s="221"/>
      <c r="Y753" s="221"/>
      <c r="Z753" s="221"/>
      <c r="AA753" s="221"/>
      <c r="AB753" s="221"/>
      <c r="AC753" s="221"/>
      <c r="AD753" s="221"/>
      <c r="AE753" s="221"/>
      <c r="AF753" s="221"/>
      <c r="AG753" s="221"/>
      <c r="AH753" s="221"/>
      <c r="AI753" s="221"/>
      <c r="AJ753" s="221"/>
      <c r="AK753" s="221"/>
      <c r="AL753" s="221"/>
    </row>
    <row r="754" spans="20:38">
      <c r="T754" s="221"/>
      <c r="U754" s="221"/>
      <c r="V754" s="221"/>
      <c r="W754" s="221"/>
      <c r="X754" s="221"/>
      <c r="Y754" s="221"/>
      <c r="Z754" s="221"/>
      <c r="AA754" s="221"/>
      <c r="AB754" s="221"/>
      <c r="AC754" s="221"/>
      <c r="AD754" s="221"/>
      <c r="AE754" s="221"/>
      <c r="AF754" s="221"/>
      <c r="AG754" s="221"/>
      <c r="AH754" s="221"/>
      <c r="AI754" s="221"/>
      <c r="AJ754" s="221"/>
      <c r="AK754" s="221"/>
      <c r="AL754" s="221"/>
    </row>
    <row r="755" spans="20:38">
      <c r="T755" s="221"/>
      <c r="U755" s="221"/>
      <c r="V755" s="221"/>
      <c r="W755" s="221"/>
      <c r="X755" s="221"/>
      <c r="Y755" s="221"/>
      <c r="Z755" s="221"/>
      <c r="AA755" s="221"/>
      <c r="AB755" s="221"/>
      <c r="AC755" s="221"/>
      <c r="AD755" s="221"/>
      <c r="AE755" s="221"/>
      <c r="AF755" s="221"/>
      <c r="AG755" s="221"/>
      <c r="AH755" s="221"/>
      <c r="AI755" s="221"/>
      <c r="AJ755" s="221"/>
      <c r="AK755" s="221"/>
      <c r="AL755" s="221"/>
    </row>
    <row r="756" spans="20:38">
      <c r="T756" s="221"/>
      <c r="U756" s="221"/>
      <c r="V756" s="221"/>
      <c r="W756" s="221"/>
      <c r="X756" s="221"/>
      <c r="Y756" s="221"/>
      <c r="Z756" s="221"/>
      <c r="AA756" s="221"/>
      <c r="AB756" s="221"/>
      <c r="AC756" s="221"/>
      <c r="AD756" s="221"/>
      <c r="AE756" s="221"/>
      <c r="AF756" s="221"/>
      <c r="AG756" s="221"/>
      <c r="AH756" s="221"/>
      <c r="AI756" s="221"/>
      <c r="AJ756" s="221"/>
      <c r="AK756" s="221"/>
      <c r="AL756" s="221"/>
    </row>
    <row r="757" spans="20:38">
      <c r="T757" s="221"/>
      <c r="U757" s="221"/>
      <c r="V757" s="221"/>
      <c r="W757" s="221"/>
      <c r="X757" s="221"/>
      <c r="Y757" s="221"/>
      <c r="Z757" s="221"/>
      <c r="AA757" s="221"/>
      <c r="AB757" s="221"/>
      <c r="AC757" s="221"/>
      <c r="AD757" s="221"/>
      <c r="AE757" s="221"/>
      <c r="AF757" s="221"/>
      <c r="AG757" s="221"/>
      <c r="AH757" s="221"/>
      <c r="AI757" s="221"/>
      <c r="AJ757" s="221"/>
      <c r="AK757" s="221"/>
      <c r="AL757" s="221"/>
    </row>
    <row r="758" spans="20:38">
      <c r="T758" s="221"/>
      <c r="U758" s="221"/>
      <c r="V758" s="221"/>
      <c r="W758" s="221"/>
      <c r="X758" s="221"/>
      <c r="Y758" s="221"/>
      <c r="Z758" s="221"/>
      <c r="AA758" s="221"/>
      <c r="AB758" s="221"/>
      <c r="AC758" s="221"/>
      <c r="AD758" s="221"/>
      <c r="AE758" s="221"/>
      <c r="AF758" s="221"/>
      <c r="AG758" s="221"/>
      <c r="AH758" s="221"/>
      <c r="AI758" s="221"/>
      <c r="AJ758" s="221"/>
      <c r="AK758" s="221"/>
      <c r="AL758" s="221"/>
    </row>
    <row r="759" spans="20:38">
      <c r="T759" s="221"/>
      <c r="U759" s="221"/>
      <c r="V759" s="221"/>
      <c r="W759" s="221"/>
      <c r="X759" s="221"/>
      <c r="Y759" s="221"/>
      <c r="Z759" s="221"/>
      <c r="AA759" s="221"/>
      <c r="AB759" s="221"/>
      <c r="AC759" s="221"/>
      <c r="AD759" s="221"/>
      <c r="AE759" s="221"/>
      <c r="AF759" s="221"/>
      <c r="AG759" s="221"/>
      <c r="AH759" s="221"/>
      <c r="AI759" s="221"/>
      <c r="AJ759" s="221"/>
      <c r="AK759" s="221"/>
      <c r="AL759" s="221"/>
    </row>
    <row r="760" spans="20:38">
      <c r="T760" s="221"/>
      <c r="U760" s="221"/>
      <c r="V760" s="221"/>
      <c r="W760" s="221"/>
      <c r="X760" s="221"/>
      <c r="Y760" s="221"/>
      <c r="Z760" s="221"/>
      <c r="AA760" s="221"/>
      <c r="AB760" s="221"/>
      <c r="AC760" s="221"/>
      <c r="AD760" s="221"/>
      <c r="AE760" s="221"/>
      <c r="AF760" s="221"/>
      <c r="AG760" s="221"/>
      <c r="AH760" s="221"/>
      <c r="AI760" s="221"/>
      <c r="AJ760" s="221"/>
      <c r="AK760" s="221"/>
      <c r="AL760" s="221"/>
    </row>
    <row r="761" spans="20:38">
      <c r="T761" s="221"/>
      <c r="U761" s="221"/>
      <c r="V761" s="221"/>
      <c r="W761" s="221"/>
      <c r="X761" s="221"/>
      <c r="Y761" s="221"/>
      <c r="Z761" s="221"/>
      <c r="AA761" s="221"/>
      <c r="AB761" s="221"/>
      <c r="AC761" s="221"/>
      <c r="AD761" s="221"/>
      <c r="AE761" s="221"/>
      <c r="AF761" s="221"/>
      <c r="AG761" s="221"/>
      <c r="AH761" s="221"/>
      <c r="AI761" s="221"/>
      <c r="AJ761" s="221"/>
      <c r="AK761" s="221"/>
      <c r="AL761" s="221"/>
    </row>
    <row r="762" spans="20:38">
      <c r="T762" s="221"/>
      <c r="U762" s="221"/>
      <c r="V762" s="221"/>
      <c r="W762" s="221"/>
      <c r="X762" s="221"/>
      <c r="Y762" s="221"/>
      <c r="Z762" s="221"/>
      <c r="AA762" s="221"/>
      <c r="AB762" s="221"/>
      <c r="AC762" s="221"/>
      <c r="AD762" s="221"/>
      <c r="AE762" s="221"/>
      <c r="AF762" s="221"/>
      <c r="AG762" s="221"/>
      <c r="AH762" s="221"/>
      <c r="AI762" s="221"/>
      <c r="AJ762" s="221"/>
      <c r="AK762" s="221"/>
      <c r="AL762" s="221"/>
    </row>
    <row r="763" spans="20:38">
      <c r="T763" s="221"/>
      <c r="U763" s="221"/>
      <c r="V763" s="221"/>
      <c r="W763" s="221"/>
      <c r="X763" s="221"/>
      <c r="Y763" s="221"/>
      <c r="Z763" s="221"/>
      <c r="AA763" s="221"/>
      <c r="AB763" s="221"/>
      <c r="AC763" s="221"/>
      <c r="AD763" s="221"/>
      <c r="AE763" s="221"/>
      <c r="AF763" s="221"/>
      <c r="AG763" s="221"/>
      <c r="AH763" s="221"/>
      <c r="AI763" s="221"/>
      <c r="AJ763" s="221"/>
      <c r="AK763" s="221"/>
      <c r="AL763" s="221"/>
    </row>
    <row r="764" spans="20:38">
      <c r="T764" s="221"/>
      <c r="U764" s="221"/>
      <c r="V764" s="221"/>
      <c r="W764" s="221"/>
      <c r="X764" s="221"/>
      <c r="Y764" s="221"/>
      <c r="Z764" s="221"/>
      <c r="AA764" s="221"/>
      <c r="AB764" s="221"/>
      <c r="AC764" s="221"/>
      <c r="AD764" s="221"/>
      <c r="AE764" s="221"/>
      <c r="AF764" s="221"/>
      <c r="AG764" s="221"/>
      <c r="AH764" s="221"/>
      <c r="AI764" s="221"/>
      <c r="AJ764" s="221"/>
      <c r="AK764" s="221"/>
      <c r="AL764" s="221"/>
    </row>
    <row r="765" spans="20:38">
      <c r="T765" s="221"/>
      <c r="U765" s="221"/>
      <c r="V765" s="221"/>
      <c r="W765" s="221"/>
      <c r="X765" s="221"/>
      <c r="Y765" s="221"/>
      <c r="Z765" s="221"/>
      <c r="AA765" s="221"/>
      <c r="AB765" s="221"/>
      <c r="AC765" s="221"/>
      <c r="AD765" s="221"/>
      <c r="AE765" s="221"/>
      <c r="AF765" s="221"/>
      <c r="AG765" s="221"/>
      <c r="AH765" s="221"/>
      <c r="AI765" s="221"/>
      <c r="AJ765" s="221"/>
      <c r="AK765" s="221"/>
      <c r="AL765" s="221"/>
    </row>
    <row r="766" spans="20:38">
      <c r="T766" s="221"/>
      <c r="U766" s="221"/>
      <c r="V766" s="221"/>
      <c r="W766" s="221"/>
      <c r="X766" s="221"/>
      <c r="Y766" s="221"/>
      <c r="Z766" s="221"/>
      <c r="AA766" s="221"/>
      <c r="AB766" s="221"/>
      <c r="AC766" s="221"/>
      <c r="AD766" s="221"/>
      <c r="AE766" s="221"/>
      <c r="AF766" s="221"/>
      <c r="AG766" s="221"/>
      <c r="AH766" s="221"/>
      <c r="AI766" s="221"/>
      <c r="AJ766" s="221"/>
      <c r="AK766" s="221"/>
      <c r="AL766" s="221"/>
    </row>
    <row r="767" spans="20:38">
      <c r="T767" s="221"/>
      <c r="U767" s="221"/>
      <c r="V767" s="221"/>
      <c r="W767" s="221"/>
      <c r="X767" s="221"/>
      <c r="Y767" s="221"/>
      <c r="Z767" s="221"/>
      <c r="AA767" s="221"/>
      <c r="AB767" s="221"/>
      <c r="AC767" s="221"/>
      <c r="AD767" s="221"/>
      <c r="AE767" s="221"/>
      <c r="AF767" s="221"/>
      <c r="AG767" s="221"/>
      <c r="AH767" s="221"/>
      <c r="AI767" s="221"/>
      <c r="AJ767" s="221"/>
      <c r="AK767" s="221"/>
      <c r="AL767" s="221"/>
    </row>
    <row r="768" spans="20:38">
      <c r="T768" s="221"/>
      <c r="U768" s="221"/>
      <c r="V768" s="221"/>
      <c r="W768" s="221"/>
      <c r="X768" s="221"/>
      <c r="Y768" s="221"/>
      <c r="Z768" s="221"/>
      <c r="AA768" s="221"/>
      <c r="AB768" s="221"/>
      <c r="AC768" s="221"/>
      <c r="AD768" s="221"/>
      <c r="AE768" s="221"/>
      <c r="AF768" s="221"/>
      <c r="AG768" s="221"/>
      <c r="AH768" s="221"/>
      <c r="AI768" s="221"/>
      <c r="AJ768" s="221"/>
      <c r="AK768" s="221"/>
      <c r="AL768" s="221"/>
    </row>
    <row r="769" spans="20:38">
      <c r="T769" s="221"/>
      <c r="U769" s="221"/>
      <c r="V769" s="221"/>
      <c r="W769" s="221"/>
      <c r="X769" s="221"/>
      <c r="Y769" s="221"/>
      <c r="Z769" s="221"/>
      <c r="AA769" s="221"/>
      <c r="AB769" s="221"/>
      <c r="AC769" s="221"/>
      <c r="AD769" s="221"/>
      <c r="AE769" s="221"/>
      <c r="AF769" s="221"/>
      <c r="AG769" s="221"/>
      <c r="AH769" s="221"/>
      <c r="AI769" s="221"/>
      <c r="AJ769" s="221"/>
      <c r="AK769" s="221"/>
      <c r="AL769" s="221"/>
    </row>
    <row r="770" spans="20:38">
      <c r="T770" s="221"/>
      <c r="U770" s="221"/>
      <c r="V770" s="221"/>
      <c r="W770" s="221"/>
      <c r="X770" s="221"/>
      <c r="Y770" s="221"/>
      <c r="Z770" s="221"/>
      <c r="AA770" s="221"/>
      <c r="AB770" s="221"/>
      <c r="AC770" s="221"/>
      <c r="AD770" s="221"/>
      <c r="AE770" s="221"/>
      <c r="AF770" s="221"/>
      <c r="AG770" s="221"/>
      <c r="AH770" s="221"/>
      <c r="AI770" s="221"/>
      <c r="AJ770" s="221"/>
      <c r="AK770" s="221"/>
      <c r="AL770" s="221"/>
    </row>
    <row r="771" spans="20:38">
      <c r="T771" s="221"/>
      <c r="U771" s="221"/>
      <c r="V771" s="221"/>
      <c r="W771" s="221"/>
      <c r="X771" s="221"/>
      <c r="Y771" s="221"/>
      <c r="Z771" s="221"/>
      <c r="AA771" s="221"/>
      <c r="AB771" s="221"/>
      <c r="AC771" s="221"/>
      <c r="AD771" s="221"/>
      <c r="AE771" s="221"/>
      <c r="AF771" s="221"/>
      <c r="AG771" s="221"/>
      <c r="AH771" s="221"/>
      <c r="AI771" s="221"/>
      <c r="AJ771" s="221"/>
      <c r="AK771" s="221"/>
      <c r="AL771" s="221"/>
    </row>
    <row r="772" spans="20:38">
      <c r="T772" s="221"/>
      <c r="U772" s="221"/>
      <c r="V772" s="221"/>
      <c r="W772" s="221"/>
      <c r="X772" s="221"/>
      <c r="Y772" s="221"/>
      <c r="Z772" s="221"/>
      <c r="AA772" s="221"/>
      <c r="AB772" s="221"/>
      <c r="AC772" s="221"/>
      <c r="AD772" s="221"/>
      <c r="AE772" s="221"/>
      <c r="AF772" s="221"/>
      <c r="AG772" s="221"/>
      <c r="AH772" s="221"/>
      <c r="AI772" s="221"/>
      <c r="AJ772" s="221"/>
      <c r="AK772" s="221"/>
      <c r="AL772" s="221"/>
    </row>
    <row r="773" spans="20:38">
      <c r="T773" s="221"/>
      <c r="U773" s="221"/>
      <c r="V773" s="221"/>
      <c r="W773" s="221"/>
      <c r="X773" s="221"/>
      <c r="Y773" s="221"/>
      <c r="Z773" s="221"/>
      <c r="AA773" s="221"/>
      <c r="AB773" s="221"/>
      <c r="AC773" s="221"/>
      <c r="AD773" s="221"/>
      <c r="AE773" s="221"/>
      <c r="AF773" s="221"/>
      <c r="AG773" s="221"/>
      <c r="AH773" s="221"/>
      <c r="AI773" s="221"/>
      <c r="AJ773" s="221"/>
      <c r="AK773" s="221"/>
      <c r="AL773" s="221"/>
    </row>
    <row r="774" spans="20:38">
      <c r="T774" s="221"/>
      <c r="U774" s="221"/>
      <c r="V774" s="221"/>
      <c r="W774" s="221"/>
      <c r="X774" s="221"/>
      <c r="Y774" s="221"/>
      <c r="Z774" s="221"/>
      <c r="AA774" s="221"/>
      <c r="AB774" s="221"/>
      <c r="AC774" s="221"/>
      <c r="AD774" s="221"/>
      <c r="AE774" s="221"/>
      <c r="AF774" s="221"/>
      <c r="AG774" s="221"/>
      <c r="AH774" s="221"/>
      <c r="AI774" s="221"/>
      <c r="AJ774" s="221"/>
      <c r="AK774" s="221"/>
      <c r="AL774" s="221"/>
    </row>
    <row r="775" spans="20:38">
      <c r="T775" s="221"/>
      <c r="U775" s="221"/>
      <c r="V775" s="221"/>
      <c r="W775" s="221"/>
      <c r="X775" s="221"/>
      <c r="Y775" s="221"/>
      <c r="Z775" s="221"/>
      <c r="AA775" s="221"/>
      <c r="AB775" s="221"/>
      <c r="AC775" s="221"/>
      <c r="AD775" s="221"/>
      <c r="AE775" s="221"/>
      <c r="AF775" s="221"/>
      <c r="AG775" s="221"/>
      <c r="AH775" s="221"/>
      <c r="AI775" s="221"/>
      <c r="AJ775" s="221"/>
      <c r="AK775" s="221"/>
      <c r="AL775" s="221"/>
    </row>
    <row r="776" spans="20:38">
      <c r="T776" s="221"/>
      <c r="U776" s="221"/>
      <c r="V776" s="221"/>
      <c r="W776" s="221"/>
      <c r="X776" s="221"/>
      <c r="Y776" s="221"/>
      <c r="Z776" s="221"/>
      <c r="AA776" s="221"/>
      <c r="AB776" s="221"/>
      <c r="AC776" s="221"/>
      <c r="AD776" s="221"/>
      <c r="AE776" s="221"/>
      <c r="AF776" s="221"/>
      <c r="AG776" s="221"/>
      <c r="AH776" s="221"/>
      <c r="AI776" s="221"/>
      <c r="AJ776" s="221"/>
      <c r="AK776" s="221"/>
      <c r="AL776" s="221"/>
    </row>
    <row r="777" spans="20:38">
      <c r="T777" s="221"/>
      <c r="U777" s="221"/>
      <c r="V777" s="221"/>
      <c r="W777" s="221"/>
      <c r="X777" s="221"/>
      <c r="Y777" s="221"/>
      <c r="Z777" s="221"/>
      <c r="AA777" s="221"/>
      <c r="AB777" s="221"/>
      <c r="AC777" s="221"/>
      <c r="AD777" s="221"/>
      <c r="AE777" s="221"/>
      <c r="AF777" s="221"/>
      <c r="AG777" s="221"/>
      <c r="AH777" s="221"/>
      <c r="AI777" s="221"/>
      <c r="AJ777" s="221"/>
      <c r="AK777" s="221"/>
      <c r="AL777" s="221"/>
    </row>
    <row r="778" spans="20:38">
      <c r="T778" s="221"/>
      <c r="U778" s="221"/>
      <c r="V778" s="221"/>
      <c r="W778" s="221"/>
      <c r="X778" s="221"/>
      <c r="Y778" s="221"/>
      <c r="Z778" s="221"/>
      <c r="AA778" s="221"/>
      <c r="AB778" s="221"/>
      <c r="AC778" s="221"/>
      <c r="AD778" s="221"/>
      <c r="AE778" s="221"/>
      <c r="AF778" s="221"/>
      <c r="AG778" s="221"/>
      <c r="AH778" s="221"/>
      <c r="AI778" s="221"/>
      <c r="AJ778" s="221"/>
      <c r="AK778" s="221"/>
      <c r="AL778" s="221"/>
    </row>
    <row r="779" spans="20:38">
      <c r="T779" s="221"/>
      <c r="U779" s="221"/>
      <c r="V779" s="221"/>
      <c r="W779" s="221"/>
      <c r="X779" s="221"/>
      <c r="Y779" s="221"/>
      <c r="Z779" s="221"/>
      <c r="AA779" s="221"/>
      <c r="AB779" s="221"/>
      <c r="AC779" s="221"/>
      <c r="AD779" s="221"/>
      <c r="AE779" s="221"/>
      <c r="AF779" s="221"/>
      <c r="AG779" s="221"/>
      <c r="AH779" s="221"/>
      <c r="AI779" s="221"/>
      <c r="AJ779" s="221"/>
      <c r="AK779" s="221"/>
      <c r="AL779" s="221"/>
    </row>
    <row r="780" spans="20:38">
      <c r="T780" s="221"/>
      <c r="U780" s="221"/>
      <c r="V780" s="221"/>
      <c r="W780" s="221"/>
      <c r="X780" s="221"/>
      <c r="Y780" s="221"/>
      <c r="Z780" s="221"/>
      <c r="AA780" s="221"/>
      <c r="AB780" s="221"/>
      <c r="AC780" s="221"/>
      <c r="AD780" s="221"/>
      <c r="AE780" s="221"/>
      <c r="AF780" s="221"/>
      <c r="AG780" s="221"/>
      <c r="AH780" s="221"/>
      <c r="AI780" s="221"/>
      <c r="AJ780" s="221"/>
      <c r="AK780" s="221"/>
      <c r="AL780" s="221"/>
    </row>
    <row r="781" spans="20:38">
      <c r="T781" s="221"/>
      <c r="U781" s="221"/>
      <c r="V781" s="221"/>
      <c r="W781" s="221"/>
      <c r="X781" s="221"/>
      <c r="Y781" s="221"/>
      <c r="Z781" s="221"/>
      <c r="AA781" s="221"/>
      <c r="AB781" s="221"/>
      <c r="AC781" s="221"/>
      <c r="AD781" s="221"/>
      <c r="AE781" s="221"/>
      <c r="AF781" s="221"/>
      <c r="AG781" s="221"/>
      <c r="AH781" s="221"/>
      <c r="AI781" s="221"/>
      <c r="AJ781" s="221"/>
      <c r="AK781" s="221"/>
      <c r="AL781" s="221"/>
    </row>
    <row r="782" spans="20:38">
      <c r="T782" s="221"/>
      <c r="U782" s="221"/>
      <c r="V782" s="221"/>
      <c r="W782" s="221"/>
      <c r="X782" s="221"/>
      <c r="Y782" s="221"/>
      <c r="Z782" s="221"/>
      <c r="AA782" s="221"/>
      <c r="AB782" s="221"/>
      <c r="AC782" s="221"/>
      <c r="AD782" s="221"/>
      <c r="AE782" s="221"/>
      <c r="AF782" s="221"/>
      <c r="AG782" s="221"/>
      <c r="AH782" s="221"/>
      <c r="AI782" s="221"/>
      <c r="AJ782" s="221"/>
      <c r="AK782" s="221"/>
      <c r="AL782" s="221"/>
    </row>
    <row r="783" spans="20:38">
      <c r="T783" s="221"/>
      <c r="U783" s="221"/>
      <c r="V783" s="221"/>
      <c r="W783" s="221"/>
      <c r="X783" s="221"/>
      <c r="Y783" s="221"/>
      <c r="Z783" s="221"/>
      <c r="AA783" s="221"/>
      <c r="AB783" s="221"/>
      <c r="AC783" s="221"/>
      <c r="AD783" s="221"/>
      <c r="AE783" s="221"/>
      <c r="AF783" s="221"/>
      <c r="AG783" s="221"/>
      <c r="AH783" s="221"/>
      <c r="AI783" s="221"/>
      <c r="AJ783" s="221"/>
      <c r="AK783" s="221"/>
      <c r="AL783" s="221"/>
    </row>
    <row r="784" spans="20:38">
      <c r="T784" s="221"/>
      <c r="U784" s="221"/>
      <c r="V784" s="221"/>
      <c r="W784" s="221"/>
      <c r="X784" s="221"/>
      <c r="Y784" s="221"/>
      <c r="Z784" s="221"/>
      <c r="AA784" s="221"/>
      <c r="AB784" s="221"/>
      <c r="AC784" s="221"/>
      <c r="AD784" s="221"/>
      <c r="AE784" s="221"/>
      <c r="AF784" s="221"/>
      <c r="AG784" s="221"/>
      <c r="AH784" s="221"/>
      <c r="AI784" s="221"/>
      <c r="AJ784" s="221"/>
      <c r="AK784" s="221"/>
      <c r="AL784" s="221"/>
    </row>
    <row r="785" spans="20:38">
      <c r="T785" s="221"/>
      <c r="U785" s="221"/>
      <c r="V785" s="221"/>
      <c r="W785" s="221"/>
      <c r="X785" s="221"/>
      <c r="Y785" s="221"/>
      <c r="Z785" s="221"/>
      <c r="AA785" s="221"/>
      <c r="AB785" s="221"/>
      <c r="AC785" s="221"/>
      <c r="AD785" s="221"/>
      <c r="AE785" s="221"/>
      <c r="AF785" s="221"/>
      <c r="AG785" s="221"/>
      <c r="AH785" s="221"/>
      <c r="AI785" s="221"/>
      <c r="AJ785" s="221"/>
      <c r="AK785" s="221"/>
      <c r="AL785" s="221"/>
    </row>
    <row r="786" spans="20:38">
      <c r="T786" s="221"/>
      <c r="U786" s="221"/>
      <c r="V786" s="221"/>
      <c r="W786" s="221"/>
      <c r="X786" s="221"/>
      <c r="Y786" s="221"/>
      <c r="Z786" s="221"/>
      <c r="AA786" s="221"/>
      <c r="AB786" s="221"/>
      <c r="AC786" s="221"/>
      <c r="AD786" s="221"/>
      <c r="AE786" s="221"/>
      <c r="AF786" s="221"/>
      <c r="AG786" s="221"/>
      <c r="AH786" s="221"/>
      <c r="AI786" s="221"/>
      <c r="AJ786" s="221"/>
      <c r="AK786" s="221"/>
      <c r="AL786" s="221"/>
    </row>
    <row r="787" spans="20:38">
      <c r="T787" s="221"/>
      <c r="U787" s="221"/>
      <c r="V787" s="221"/>
      <c r="W787" s="221"/>
      <c r="X787" s="221"/>
      <c r="Y787" s="221"/>
      <c r="Z787" s="221"/>
      <c r="AA787" s="221"/>
      <c r="AB787" s="221"/>
      <c r="AC787" s="221"/>
      <c r="AD787" s="221"/>
      <c r="AE787" s="221"/>
      <c r="AF787" s="221"/>
      <c r="AG787" s="221"/>
      <c r="AH787" s="221"/>
      <c r="AI787" s="221"/>
      <c r="AJ787" s="221"/>
      <c r="AK787" s="221"/>
      <c r="AL787" s="221"/>
    </row>
    <row r="788" spans="20:38">
      <c r="T788" s="221"/>
      <c r="U788" s="221"/>
      <c r="V788" s="221"/>
      <c r="W788" s="221"/>
      <c r="X788" s="221"/>
      <c r="Y788" s="221"/>
      <c r="Z788" s="221"/>
      <c r="AA788" s="221"/>
      <c r="AB788" s="221"/>
      <c r="AC788" s="221"/>
      <c r="AD788" s="221"/>
      <c r="AE788" s="221"/>
      <c r="AF788" s="221"/>
      <c r="AG788" s="221"/>
      <c r="AH788" s="221"/>
      <c r="AI788" s="221"/>
      <c r="AJ788" s="221"/>
      <c r="AK788" s="221"/>
      <c r="AL788" s="221"/>
    </row>
    <row r="789" spans="20:38">
      <c r="T789" s="221"/>
      <c r="U789" s="221"/>
      <c r="V789" s="221"/>
      <c r="W789" s="221"/>
      <c r="X789" s="221"/>
      <c r="Y789" s="221"/>
      <c r="Z789" s="221"/>
      <c r="AA789" s="221"/>
      <c r="AB789" s="221"/>
      <c r="AC789" s="221"/>
      <c r="AD789" s="221"/>
      <c r="AE789" s="221"/>
      <c r="AF789" s="221"/>
      <c r="AG789" s="221"/>
      <c r="AH789" s="221"/>
      <c r="AI789" s="221"/>
      <c r="AJ789" s="221"/>
      <c r="AK789" s="221"/>
      <c r="AL789" s="221"/>
    </row>
    <row r="790" spans="20:38">
      <c r="T790" s="221"/>
      <c r="U790" s="221"/>
      <c r="V790" s="221"/>
      <c r="W790" s="221"/>
      <c r="X790" s="221"/>
      <c r="Y790" s="221"/>
      <c r="Z790" s="221"/>
      <c r="AA790" s="221"/>
      <c r="AB790" s="221"/>
      <c r="AC790" s="221"/>
      <c r="AD790" s="221"/>
      <c r="AE790" s="221"/>
      <c r="AF790" s="221"/>
      <c r="AG790" s="221"/>
      <c r="AH790" s="221"/>
      <c r="AI790" s="221"/>
      <c r="AJ790" s="221"/>
      <c r="AK790" s="221"/>
      <c r="AL790" s="221"/>
    </row>
    <row r="791" spans="20:38">
      <c r="T791" s="221"/>
      <c r="U791" s="221"/>
      <c r="V791" s="221"/>
      <c r="W791" s="221"/>
      <c r="X791" s="221"/>
      <c r="Y791" s="221"/>
      <c r="Z791" s="221"/>
      <c r="AA791" s="221"/>
      <c r="AB791" s="221"/>
      <c r="AC791" s="221"/>
      <c r="AD791" s="221"/>
      <c r="AE791" s="221"/>
      <c r="AF791" s="221"/>
      <c r="AG791" s="221"/>
      <c r="AH791" s="221"/>
      <c r="AI791" s="221"/>
      <c r="AJ791" s="221"/>
      <c r="AK791" s="221"/>
      <c r="AL791" s="221"/>
    </row>
    <row r="792" spans="20:38">
      <c r="T792" s="221"/>
      <c r="U792" s="221"/>
      <c r="V792" s="221"/>
      <c r="W792" s="221"/>
      <c r="X792" s="221"/>
      <c r="Y792" s="221"/>
      <c r="Z792" s="221"/>
      <c r="AA792" s="221"/>
      <c r="AB792" s="221"/>
      <c r="AC792" s="221"/>
      <c r="AD792" s="221"/>
      <c r="AE792" s="221"/>
      <c r="AF792" s="221"/>
      <c r="AG792" s="221"/>
      <c r="AH792" s="221"/>
      <c r="AI792" s="221"/>
      <c r="AJ792" s="221"/>
      <c r="AK792" s="221"/>
      <c r="AL792" s="221"/>
    </row>
    <row r="793" spans="20:38">
      <c r="T793" s="221"/>
      <c r="U793" s="221"/>
      <c r="V793" s="221"/>
      <c r="W793" s="221"/>
      <c r="X793" s="221"/>
      <c r="Y793" s="221"/>
      <c r="Z793" s="221"/>
      <c r="AA793" s="221"/>
      <c r="AB793" s="221"/>
      <c r="AC793" s="221"/>
      <c r="AD793" s="221"/>
      <c r="AE793" s="221"/>
      <c r="AF793" s="221"/>
      <c r="AG793" s="221"/>
      <c r="AH793" s="221"/>
      <c r="AI793" s="221"/>
      <c r="AJ793" s="221"/>
      <c r="AK793" s="221"/>
      <c r="AL793" s="221"/>
    </row>
    <row r="794" spans="20:38">
      <c r="T794" s="221"/>
      <c r="U794" s="221"/>
      <c r="V794" s="221"/>
      <c r="W794" s="221"/>
      <c r="X794" s="221"/>
      <c r="Y794" s="221"/>
      <c r="Z794" s="221"/>
      <c r="AA794" s="221"/>
      <c r="AB794" s="221"/>
      <c r="AC794" s="221"/>
      <c r="AD794" s="221"/>
      <c r="AE794" s="221"/>
      <c r="AF794" s="221"/>
      <c r="AG794" s="221"/>
      <c r="AH794" s="221"/>
      <c r="AI794" s="221"/>
      <c r="AJ794" s="221"/>
      <c r="AK794" s="221"/>
      <c r="AL794" s="221"/>
    </row>
    <row r="795" spans="20:38">
      <c r="T795" s="221"/>
      <c r="U795" s="221"/>
      <c r="V795" s="221"/>
      <c r="W795" s="221"/>
      <c r="X795" s="221"/>
      <c r="Y795" s="221"/>
      <c r="Z795" s="221"/>
      <c r="AA795" s="221"/>
      <c r="AB795" s="221"/>
      <c r="AC795" s="221"/>
      <c r="AD795" s="221"/>
      <c r="AE795" s="221"/>
      <c r="AF795" s="221"/>
      <c r="AG795" s="221"/>
      <c r="AH795" s="221"/>
      <c r="AI795" s="221"/>
      <c r="AJ795" s="221"/>
      <c r="AK795" s="221"/>
      <c r="AL795" s="221"/>
    </row>
    <row r="796" spans="20:38">
      <c r="T796" s="221"/>
      <c r="U796" s="221"/>
      <c r="V796" s="221"/>
      <c r="W796" s="221"/>
      <c r="X796" s="221"/>
      <c r="Y796" s="221"/>
      <c r="Z796" s="221"/>
      <c r="AA796" s="221"/>
      <c r="AB796" s="221"/>
      <c r="AC796" s="221"/>
      <c r="AD796" s="221"/>
      <c r="AE796" s="221"/>
      <c r="AF796" s="221"/>
      <c r="AG796" s="221"/>
      <c r="AH796" s="221"/>
      <c r="AI796" s="221"/>
      <c r="AJ796" s="221"/>
      <c r="AK796" s="221"/>
      <c r="AL796" s="221"/>
    </row>
    <row r="797" spans="20:38">
      <c r="T797" s="221"/>
      <c r="U797" s="221"/>
      <c r="V797" s="221"/>
      <c r="W797" s="221"/>
      <c r="X797" s="221"/>
      <c r="Y797" s="221"/>
      <c r="Z797" s="221"/>
      <c r="AA797" s="221"/>
      <c r="AB797" s="221"/>
      <c r="AC797" s="221"/>
      <c r="AD797" s="221"/>
      <c r="AE797" s="221"/>
      <c r="AF797" s="221"/>
      <c r="AG797" s="221"/>
      <c r="AH797" s="221"/>
      <c r="AI797" s="221"/>
      <c r="AJ797" s="221"/>
      <c r="AK797" s="221"/>
      <c r="AL797" s="221"/>
    </row>
    <row r="798" spans="20:38">
      <c r="T798" s="221"/>
      <c r="U798" s="221"/>
      <c r="V798" s="221"/>
      <c r="W798" s="221"/>
      <c r="X798" s="221"/>
      <c r="Y798" s="221"/>
      <c r="Z798" s="221"/>
      <c r="AA798" s="221"/>
      <c r="AB798" s="221"/>
      <c r="AC798" s="221"/>
      <c r="AD798" s="221"/>
      <c r="AE798" s="221"/>
      <c r="AF798" s="221"/>
      <c r="AG798" s="221"/>
      <c r="AH798" s="221"/>
      <c r="AI798" s="221"/>
      <c r="AJ798" s="221"/>
      <c r="AK798" s="221"/>
      <c r="AL798" s="221"/>
    </row>
    <row r="799" spans="20:38">
      <c r="T799" s="221"/>
      <c r="U799" s="221"/>
      <c r="V799" s="221"/>
      <c r="W799" s="221"/>
      <c r="X799" s="221"/>
      <c r="Y799" s="221"/>
      <c r="Z799" s="221"/>
      <c r="AA799" s="221"/>
      <c r="AB799" s="221"/>
      <c r="AC799" s="221"/>
      <c r="AD799" s="221"/>
      <c r="AE799" s="221"/>
      <c r="AF799" s="221"/>
      <c r="AG799" s="221"/>
      <c r="AH799" s="221"/>
      <c r="AI799" s="221"/>
      <c r="AJ799" s="221"/>
      <c r="AK799" s="221"/>
      <c r="AL799" s="221"/>
    </row>
    <row r="800" spans="20:38">
      <c r="T800" s="221"/>
      <c r="U800" s="221"/>
      <c r="V800" s="221"/>
      <c r="W800" s="221"/>
      <c r="X800" s="221"/>
      <c r="Y800" s="221"/>
      <c r="Z800" s="221"/>
      <c r="AA800" s="221"/>
      <c r="AB800" s="221"/>
      <c r="AC800" s="221"/>
      <c r="AD800" s="221"/>
      <c r="AE800" s="221"/>
      <c r="AF800" s="221"/>
      <c r="AG800" s="221"/>
      <c r="AH800" s="221"/>
      <c r="AI800" s="221"/>
      <c r="AJ800" s="221"/>
      <c r="AK800" s="221"/>
      <c r="AL800" s="221"/>
    </row>
    <row r="801" spans="20:38">
      <c r="T801" s="221"/>
      <c r="U801" s="221"/>
      <c r="V801" s="221"/>
      <c r="W801" s="221"/>
      <c r="X801" s="221"/>
      <c r="Y801" s="221"/>
      <c r="Z801" s="221"/>
      <c r="AA801" s="221"/>
      <c r="AB801" s="221"/>
      <c r="AC801" s="221"/>
      <c r="AD801" s="221"/>
      <c r="AE801" s="221"/>
      <c r="AF801" s="221"/>
      <c r="AG801" s="221"/>
      <c r="AH801" s="221"/>
      <c r="AI801" s="221"/>
      <c r="AJ801" s="221"/>
      <c r="AK801" s="221"/>
      <c r="AL801" s="221"/>
    </row>
    <row r="802" spans="20:38">
      <c r="T802" s="221"/>
      <c r="U802" s="221"/>
      <c r="V802" s="221"/>
      <c r="W802" s="221"/>
      <c r="X802" s="221"/>
      <c r="Y802" s="221"/>
      <c r="Z802" s="221"/>
      <c r="AA802" s="221"/>
      <c r="AB802" s="221"/>
      <c r="AC802" s="221"/>
      <c r="AD802" s="221"/>
      <c r="AE802" s="221"/>
      <c r="AF802" s="221"/>
      <c r="AG802" s="221"/>
      <c r="AH802" s="221"/>
      <c r="AI802" s="221"/>
      <c r="AJ802" s="221"/>
      <c r="AK802" s="221"/>
      <c r="AL802" s="221"/>
    </row>
    <row r="803" spans="20:38">
      <c r="T803" s="221"/>
      <c r="U803" s="221"/>
      <c r="V803" s="221"/>
      <c r="W803" s="221"/>
      <c r="X803" s="221"/>
      <c r="Y803" s="221"/>
      <c r="Z803" s="221"/>
      <c r="AA803" s="221"/>
      <c r="AB803" s="221"/>
      <c r="AC803" s="221"/>
      <c r="AD803" s="221"/>
      <c r="AE803" s="221"/>
      <c r="AF803" s="221"/>
      <c r="AG803" s="221"/>
      <c r="AH803" s="221"/>
      <c r="AI803" s="221"/>
      <c r="AJ803" s="221"/>
      <c r="AK803" s="221"/>
      <c r="AL803" s="221"/>
    </row>
    <row r="804" spans="20:38">
      <c r="T804" s="221"/>
      <c r="U804" s="221"/>
      <c r="V804" s="221"/>
      <c r="W804" s="221"/>
      <c r="X804" s="221"/>
      <c r="Y804" s="221"/>
      <c r="Z804" s="221"/>
      <c r="AA804" s="221"/>
      <c r="AB804" s="221"/>
      <c r="AC804" s="221"/>
      <c r="AD804" s="221"/>
      <c r="AE804" s="221"/>
      <c r="AF804" s="221"/>
      <c r="AG804" s="221"/>
      <c r="AH804" s="221"/>
      <c r="AI804" s="221"/>
      <c r="AJ804" s="221"/>
      <c r="AK804" s="221"/>
      <c r="AL804" s="221"/>
    </row>
    <row r="805" spans="20:38">
      <c r="T805" s="221"/>
      <c r="U805" s="221"/>
      <c r="V805" s="221"/>
      <c r="W805" s="221"/>
      <c r="X805" s="221"/>
      <c r="Y805" s="221"/>
      <c r="Z805" s="221"/>
      <c r="AA805" s="221"/>
      <c r="AB805" s="221"/>
      <c r="AC805" s="221"/>
      <c r="AD805" s="221"/>
      <c r="AE805" s="221"/>
      <c r="AF805" s="221"/>
      <c r="AG805" s="221"/>
      <c r="AH805" s="221"/>
      <c r="AI805" s="221"/>
      <c r="AJ805" s="221"/>
      <c r="AK805" s="221"/>
      <c r="AL805" s="221"/>
    </row>
    <row r="806" spans="20:38">
      <c r="T806" s="221"/>
      <c r="U806" s="221"/>
      <c r="V806" s="221"/>
      <c r="W806" s="221"/>
      <c r="X806" s="221"/>
      <c r="Y806" s="221"/>
      <c r="Z806" s="221"/>
      <c r="AA806" s="221"/>
      <c r="AB806" s="221"/>
      <c r="AC806" s="221"/>
      <c r="AD806" s="221"/>
      <c r="AE806" s="221"/>
      <c r="AF806" s="221"/>
      <c r="AG806" s="221"/>
      <c r="AH806" s="221"/>
      <c r="AI806" s="221"/>
      <c r="AJ806" s="221"/>
      <c r="AK806" s="221"/>
      <c r="AL806" s="221"/>
    </row>
    <row r="807" spans="20:38">
      <c r="T807" s="221"/>
      <c r="U807" s="221"/>
      <c r="V807" s="221"/>
      <c r="W807" s="221"/>
      <c r="X807" s="221"/>
      <c r="Y807" s="221"/>
      <c r="Z807" s="221"/>
      <c r="AA807" s="221"/>
      <c r="AB807" s="221"/>
      <c r="AC807" s="221"/>
      <c r="AD807" s="221"/>
      <c r="AE807" s="221"/>
      <c r="AF807" s="221"/>
      <c r="AG807" s="221"/>
      <c r="AH807" s="221"/>
      <c r="AI807" s="221"/>
      <c r="AJ807" s="221"/>
      <c r="AK807" s="221"/>
      <c r="AL807" s="221"/>
    </row>
    <row r="808" spans="20:38">
      <c r="T808" s="221"/>
      <c r="U808" s="221"/>
      <c r="V808" s="221"/>
      <c r="W808" s="221"/>
      <c r="X808" s="221"/>
      <c r="Y808" s="221"/>
      <c r="Z808" s="221"/>
      <c r="AA808" s="221"/>
      <c r="AB808" s="221"/>
      <c r="AC808" s="221"/>
      <c r="AD808" s="221"/>
      <c r="AE808" s="221"/>
      <c r="AF808" s="221"/>
      <c r="AG808" s="221"/>
      <c r="AH808" s="221"/>
      <c r="AI808" s="221"/>
      <c r="AJ808" s="221"/>
      <c r="AK808" s="221"/>
      <c r="AL808" s="221"/>
    </row>
    <row r="809" spans="20:38">
      <c r="T809" s="221"/>
      <c r="U809" s="221"/>
      <c r="V809" s="221"/>
      <c r="W809" s="221"/>
      <c r="X809" s="221"/>
      <c r="Y809" s="221"/>
      <c r="Z809" s="221"/>
      <c r="AA809" s="221"/>
      <c r="AB809" s="221"/>
      <c r="AC809" s="221"/>
      <c r="AD809" s="221"/>
      <c r="AE809" s="221"/>
      <c r="AF809" s="221"/>
      <c r="AG809" s="221"/>
      <c r="AH809" s="221"/>
      <c r="AI809" s="221"/>
      <c r="AJ809" s="221"/>
      <c r="AK809" s="221"/>
      <c r="AL809" s="221"/>
    </row>
    <row r="810" spans="20:38">
      <c r="T810" s="221"/>
      <c r="U810" s="221"/>
      <c r="V810" s="221"/>
      <c r="W810" s="221"/>
      <c r="X810" s="221"/>
      <c r="Y810" s="221"/>
      <c r="Z810" s="221"/>
      <c r="AA810" s="221"/>
      <c r="AB810" s="221"/>
      <c r="AC810" s="221"/>
      <c r="AD810" s="221"/>
      <c r="AE810" s="221"/>
      <c r="AF810" s="221"/>
      <c r="AG810" s="221"/>
      <c r="AH810" s="221"/>
      <c r="AI810" s="221"/>
      <c r="AJ810" s="221"/>
      <c r="AK810" s="221"/>
      <c r="AL810" s="221"/>
    </row>
    <row r="811" spans="20:38">
      <c r="T811" s="221"/>
      <c r="U811" s="221"/>
      <c r="V811" s="221"/>
      <c r="W811" s="221"/>
      <c r="X811" s="221"/>
      <c r="Y811" s="221"/>
      <c r="Z811" s="221"/>
      <c r="AA811" s="221"/>
      <c r="AB811" s="221"/>
      <c r="AC811" s="221"/>
      <c r="AD811" s="221"/>
      <c r="AE811" s="221"/>
      <c r="AF811" s="221"/>
      <c r="AG811" s="221"/>
      <c r="AH811" s="221"/>
      <c r="AI811" s="221"/>
      <c r="AJ811" s="221"/>
      <c r="AK811" s="221"/>
      <c r="AL811" s="221"/>
    </row>
    <row r="812" spans="20:38">
      <c r="T812" s="221"/>
      <c r="U812" s="221"/>
      <c r="V812" s="221"/>
      <c r="W812" s="221"/>
      <c r="X812" s="221"/>
      <c r="Y812" s="221"/>
      <c r="Z812" s="221"/>
      <c r="AA812" s="221"/>
      <c r="AB812" s="221"/>
      <c r="AC812" s="221"/>
      <c r="AD812" s="221"/>
      <c r="AE812" s="221"/>
      <c r="AF812" s="221"/>
      <c r="AG812" s="221"/>
      <c r="AH812" s="221"/>
      <c r="AI812" s="221"/>
      <c r="AJ812" s="221"/>
      <c r="AK812" s="221"/>
      <c r="AL812" s="221"/>
    </row>
    <row r="813" spans="20:38">
      <c r="T813" s="221"/>
      <c r="U813" s="221"/>
      <c r="V813" s="221"/>
      <c r="W813" s="221"/>
      <c r="X813" s="221"/>
      <c r="Y813" s="221"/>
      <c r="Z813" s="221"/>
      <c r="AA813" s="221"/>
      <c r="AB813" s="221"/>
      <c r="AC813" s="221"/>
      <c r="AD813" s="221"/>
      <c r="AE813" s="221"/>
      <c r="AF813" s="221"/>
      <c r="AG813" s="221"/>
      <c r="AH813" s="221"/>
      <c r="AI813" s="221"/>
      <c r="AJ813" s="221"/>
      <c r="AK813" s="221"/>
      <c r="AL813" s="221"/>
    </row>
    <row r="814" spans="20:38">
      <c r="T814" s="221"/>
      <c r="U814" s="221"/>
      <c r="V814" s="221"/>
      <c r="W814" s="221"/>
      <c r="X814" s="221"/>
      <c r="Y814" s="221"/>
      <c r="Z814" s="221"/>
      <c r="AA814" s="221"/>
      <c r="AB814" s="221"/>
      <c r="AC814" s="221"/>
      <c r="AD814" s="221"/>
      <c r="AE814" s="221"/>
      <c r="AF814" s="221"/>
      <c r="AG814" s="221"/>
      <c r="AH814" s="221"/>
      <c r="AI814" s="221"/>
      <c r="AJ814" s="221"/>
      <c r="AK814" s="221"/>
      <c r="AL814" s="221"/>
    </row>
    <row r="815" spans="20:38">
      <c r="T815" s="221"/>
      <c r="U815" s="221"/>
      <c r="V815" s="221"/>
      <c r="W815" s="221"/>
      <c r="X815" s="221"/>
      <c r="Y815" s="221"/>
      <c r="Z815" s="221"/>
      <c r="AA815" s="221"/>
      <c r="AB815" s="221"/>
      <c r="AC815" s="221"/>
      <c r="AD815" s="221"/>
      <c r="AE815" s="221"/>
      <c r="AF815" s="221"/>
      <c r="AG815" s="221"/>
      <c r="AH815" s="221"/>
      <c r="AI815" s="221"/>
      <c r="AJ815" s="221"/>
      <c r="AK815" s="221"/>
      <c r="AL815" s="221"/>
    </row>
    <row r="816" spans="20:38">
      <c r="T816" s="221"/>
      <c r="U816" s="221"/>
      <c r="V816" s="221"/>
      <c r="W816" s="221"/>
      <c r="X816" s="221"/>
      <c r="Y816" s="221"/>
      <c r="Z816" s="221"/>
      <c r="AA816" s="221"/>
      <c r="AB816" s="221"/>
      <c r="AC816" s="221"/>
      <c r="AD816" s="221"/>
      <c r="AE816" s="221"/>
      <c r="AF816" s="221"/>
      <c r="AG816" s="221"/>
      <c r="AH816" s="221"/>
      <c r="AI816" s="221"/>
      <c r="AJ816" s="221"/>
      <c r="AK816" s="221"/>
      <c r="AL816" s="221"/>
    </row>
    <row r="817" spans="20:38">
      <c r="T817" s="221"/>
      <c r="U817" s="221"/>
      <c r="V817" s="221"/>
      <c r="W817" s="221"/>
      <c r="X817" s="221"/>
      <c r="Y817" s="221"/>
      <c r="Z817" s="221"/>
      <c r="AA817" s="221"/>
      <c r="AB817" s="221"/>
      <c r="AC817" s="221"/>
      <c r="AD817" s="221"/>
      <c r="AE817" s="221"/>
      <c r="AF817" s="221"/>
      <c r="AG817" s="221"/>
      <c r="AH817" s="221"/>
      <c r="AI817" s="221"/>
      <c r="AJ817" s="221"/>
      <c r="AK817" s="221"/>
      <c r="AL817" s="221"/>
    </row>
    <row r="818" spans="20:38">
      <c r="T818" s="221"/>
      <c r="U818" s="221"/>
      <c r="V818" s="221"/>
      <c r="W818" s="221"/>
      <c r="X818" s="221"/>
      <c r="Y818" s="221"/>
      <c r="Z818" s="221"/>
      <c r="AA818" s="221"/>
      <c r="AB818" s="221"/>
      <c r="AC818" s="221"/>
      <c r="AD818" s="221"/>
      <c r="AE818" s="221"/>
      <c r="AF818" s="221"/>
      <c r="AG818" s="221"/>
      <c r="AH818" s="221"/>
      <c r="AI818" s="221"/>
      <c r="AJ818" s="221"/>
      <c r="AK818" s="221"/>
      <c r="AL818" s="221"/>
    </row>
    <row r="819" spans="20:38">
      <c r="T819" s="221"/>
      <c r="U819" s="221"/>
      <c r="V819" s="221"/>
      <c r="W819" s="221"/>
      <c r="X819" s="221"/>
      <c r="Y819" s="221"/>
      <c r="Z819" s="221"/>
      <c r="AA819" s="221"/>
      <c r="AB819" s="221"/>
      <c r="AC819" s="221"/>
      <c r="AD819" s="221"/>
      <c r="AE819" s="221"/>
      <c r="AF819" s="221"/>
      <c r="AG819" s="221"/>
      <c r="AH819" s="221"/>
      <c r="AI819" s="221"/>
      <c r="AJ819" s="221"/>
      <c r="AK819" s="221"/>
      <c r="AL819" s="221"/>
    </row>
    <row r="820" spans="20:38">
      <c r="T820" s="221"/>
      <c r="U820" s="221"/>
      <c r="V820" s="221"/>
      <c r="W820" s="221"/>
      <c r="X820" s="221"/>
      <c r="Y820" s="221"/>
      <c r="Z820" s="221"/>
      <c r="AA820" s="221"/>
      <c r="AB820" s="221"/>
      <c r="AC820" s="221"/>
      <c r="AD820" s="221"/>
      <c r="AE820" s="221"/>
      <c r="AF820" s="221"/>
      <c r="AG820" s="221"/>
      <c r="AH820" s="221"/>
      <c r="AI820" s="221"/>
      <c r="AJ820" s="221"/>
      <c r="AK820" s="221"/>
      <c r="AL820" s="221"/>
    </row>
    <row r="821" spans="20:38">
      <c r="T821" s="221"/>
      <c r="U821" s="221"/>
      <c r="V821" s="221"/>
      <c r="W821" s="221"/>
      <c r="X821" s="221"/>
      <c r="Y821" s="221"/>
      <c r="Z821" s="221"/>
      <c r="AA821" s="221"/>
      <c r="AB821" s="221"/>
      <c r="AC821" s="221"/>
      <c r="AD821" s="221"/>
      <c r="AE821" s="221"/>
      <c r="AF821" s="221"/>
      <c r="AG821" s="221"/>
      <c r="AH821" s="221"/>
      <c r="AI821" s="221"/>
      <c r="AJ821" s="221"/>
      <c r="AK821" s="221"/>
      <c r="AL821" s="221"/>
    </row>
    <row r="822" spans="20:38">
      <c r="T822" s="221"/>
      <c r="U822" s="221"/>
      <c r="V822" s="221"/>
      <c r="W822" s="221"/>
      <c r="X822" s="221"/>
      <c r="Y822" s="221"/>
      <c r="Z822" s="221"/>
      <c r="AA822" s="221"/>
      <c r="AB822" s="221"/>
      <c r="AC822" s="221"/>
      <c r="AD822" s="221"/>
      <c r="AE822" s="221"/>
      <c r="AF822" s="221"/>
      <c r="AG822" s="221"/>
      <c r="AH822" s="221"/>
      <c r="AI822" s="221"/>
      <c r="AJ822" s="221"/>
      <c r="AK822" s="221"/>
      <c r="AL822" s="221"/>
    </row>
    <row r="823" spans="20:38">
      <c r="T823" s="221"/>
      <c r="U823" s="221"/>
      <c r="V823" s="221"/>
      <c r="W823" s="221"/>
      <c r="X823" s="221"/>
      <c r="Y823" s="221"/>
      <c r="Z823" s="221"/>
      <c r="AA823" s="221"/>
      <c r="AB823" s="221"/>
      <c r="AC823" s="221"/>
      <c r="AD823" s="221"/>
      <c r="AE823" s="221"/>
      <c r="AF823" s="221"/>
      <c r="AG823" s="221"/>
      <c r="AH823" s="221"/>
      <c r="AI823" s="221"/>
      <c r="AJ823" s="221"/>
      <c r="AK823" s="221"/>
      <c r="AL823" s="221"/>
    </row>
    <row r="824" spans="20:38">
      <c r="T824" s="221"/>
      <c r="U824" s="221"/>
      <c r="V824" s="221"/>
      <c r="W824" s="221"/>
      <c r="X824" s="221"/>
      <c r="Y824" s="221"/>
      <c r="Z824" s="221"/>
      <c r="AA824" s="221"/>
      <c r="AB824" s="221"/>
      <c r="AC824" s="221"/>
      <c r="AD824" s="221"/>
      <c r="AE824" s="221"/>
      <c r="AF824" s="221"/>
      <c r="AG824" s="221"/>
      <c r="AH824" s="221"/>
      <c r="AI824" s="221"/>
      <c r="AJ824" s="221"/>
      <c r="AK824" s="221"/>
      <c r="AL824" s="221"/>
    </row>
    <row r="825" spans="20:38">
      <c r="T825" s="221"/>
      <c r="U825" s="221"/>
      <c r="V825" s="221"/>
      <c r="W825" s="221"/>
      <c r="X825" s="221"/>
      <c r="Y825" s="221"/>
      <c r="Z825" s="221"/>
      <c r="AA825" s="221"/>
      <c r="AB825" s="221"/>
      <c r="AC825" s="221"/>
      <c r="AD825" s="221"/>
      <c r="AE825" s="221"/>
      <c r="AF825" s="221"/>
      <c r="AG825" s="221"/>
      <c r="AH825" s="221"/>
      <c r="AI825" s="221"/>
      <c r="AJ825" s="221"/>
      <c r="AK825" s="221"/>
      <c r="AL825" s="221"/>
    </row>
    <row r="826" spans="20:38">
      <c r="T826" s="221"/>
      <c r="U826" s="221"/>
      <c r="V826" s="221"/>
      <c r="W826" s="221"/>
      <c r="X826" s="221"/>
      <c r="Y826" s="221"/>
      <c r="Z826" s="221"/>
      <c r="AA826" s="221"/>
      <c r="AB826" s="221"/>
      <c r="AC826" s="221"/>
      <c r="AD826" s="221"/>
      <c r="AE826" s="221"/>
      <c r="AF826" s="221"/>
      <c r="AG826" s="221"/>
      <c r="AH826" s="221"/>
      <c r="AI826" s="221"/>
      <c r="AJ826" s="221"/>
      <c r="AK826" s="221"/>
      <c r="AL826" s="221"/>
    </row>
    <row r="827" spans="20:38">
      <c r="T827" s="221"/>
      <c r="U827" s="221"/>
      <c r="V827" s="221"/>
      <c r="W827" s="221"/>
      <c r="X827" s="221"/>
      <c r="Y827" s="221"/>
      <c r="Z827" s="221"/>
      <c r="AA827" s="221"/>
      <c r="AB827" s="221"/>
      <c r="AC827" s="221"/>
      <c r="AD827" s="221"/>
      <c r="AE827" s="221"/>
      <c r="AF827" s="221"/>
      <c r="AG827" s="221"/>
      <c r="AH827" s="221"/>
      <c r="AI827" s="221"/>
      <c r="AJ827" s="221"/>
      <c r="AK827" s="221"/>
      <c r="AL827" s="221"/>
    </row>
    <row r="828" spans="20:38">
      <c r="T828" s="221"/>
      <c r="U828" s="221"/>
      <c r="V828" s="221"/>
      <c r="W828" s="221"/>
      <c r="X828" s="221"/>
      <c r="Y828" s="221"/>
      <c r="Z828" s="221"/>
      <c r="AA828" s="221"/>
      <c r="AB828" s="221"/>
      <c r="AC828" s="221"/>
      <c r="AD828" s="221"/>
      <c r="AE828" s="221"/>
      <c r="AF828" s="221"/>
      <c r="AG828" s="221"/>
      <c r="AH828" s="221"/>
      <c r="AI828" s="221"/>
      <c r="AJ828" s="221"/>
      <c r="AK828" s="221"/>
      <c r="AL828" s="221"/>
    </row>
    <row r="829" spans="20:38">
      <c r="T829" s="221"/>
      <c r="U829" s="221"/>
      <c r="V829" s="221"/>
      <c r="W829" s="221"/>
      <c r="X829" s="221"/>
      <c r="Y829" s="221"/>
      <c r="Z829" s="221"/>
      <c r="AA829" s="221"/>
      <c r="AB829" s="221"/>
      <c r="AC829" s="221"/>
      <c r="AD829" s="221"/>
      <c r="AE829" s="221"/>
      <c r="AF829" s="221"/>
      <c r="AG829" s="221"/>
      <c r="AH829" s="221"/>
      <c r="AI829" s="221"/>
      <c r="AJ829" s="221"/>
      <c r="AK829" s="221"/>
      <c r="AL829" s="221"/>
    </row>
    <row r="830" spans="20:38">
      <c r="T830" s="221"/>
      <c r="U830" s="221"/>
      <c r="V830" s="221"/>
      <c r="W830" s="221"/>
      <c r="X830" s="221"/>
      <c r="Y830" s="221"/>
      <c r="Z830" s="221"/>
      <c r="AA830" s="221"/>
      <c r="AB830" s="221"/>
      <c r="AC830" s="221"/>
      <c r="AD830" s="221"/>
      <c r="AE830" s="221"/>
      <c r="AF830" s="221"/>
      <c r="AG830" s="221"/>
      <c r="AH830" s="221"/>
      <c r="AI830" s="221"/>
      <c r="AJ830" s="221"/>
      <c r="AK830" s="221"/>
      <c r="AL830" s="221"/>
    </row>
    <row r="831" spans="20:38">
      <c r="T831" s="221"/>
      <c r="U831" s="221"/>
      <c r="V831" s="221"/>
      <c r="W831" s="221"/>
      <c r="X831" s="221"/>
      <c r="Y831" s="221"/>
      <c r="Z831" s="221"/>
      <c r="AA831" s="221"/>
      <c r="AB831" s="221"/>
      <c r="AC831" s="221"/>
      <c r="AD831" s="221"/>
      <c r="AE831" s="221"/>
      <c r="AF831" s="221"/>
      <c r="AG831" s="221"/>
      <c r="AH831" s="221"/>
      <c r="AI831" s="221"/>
      <c r="AJ831" s="221"/>
      <c r="AK831" s="221"/>
      <c r="AL831" s="221"/>
    </row>
    <row r="832" spans="20:38">
      <c r="T832" s="221"/>
      <c r="U832" s="221"/>
      <c r="V832" s="221"/>
      <c r="W832" s="221"/>
      <c r="X832" s="221"/>
      <c r="Y832" s="221"/>
      <c r="Z832" s="221"/>
      <c r="AA832" s="221"/>
      <c r="AB832" s="221"/>
      <c r="AC832" s="221"/>
      <c r="AD832" s="221"/>
      <c r="AE832" s="221"/>
      <c r="AF832" s="221"/>
      <c r="AG832" s="221"/>
      <c r="AH832" s="221"/>
      <c r="AI832" s="221"/>
      <c r="AJ832" s="221"/>
      <c r="AK832" s="221"/>
      <c r="AL832" s="221"/>
    </row>
    <row r="833" spans="20:38">
      <c r="T833" s="221"/>
      <c r="U833" s="221"/>
      <c r="V833" s="221"/>
      <c r="W833" s="221"/>
      <c r="X833" s="221"/>
      <c r="Y833" s="221"/>
      <c r="Z833" s="221"/>
      <c r="AA833" s="221"/>
      <c r="AB833" s="221"/>
      <c r="AC833" s="221"/>
      <c r="AD833" s="221"/>
      <c r="AE833" s="221"/>
      <c r="AF833" s="221"/>
      <c r="AG833" s="221"/>
      <c r="AH833" s="221"/>
      <c r="AI833" s="221"/>
      <c r="AJ833" s="221"/>
      <c r="AK833" s="221"/>
      <c r="AL833" s="221"/>
    </row>
    <row r="834" spans="20:38">
      <c r="T834" s="221"/>
      <c r="U834" s="221"/>
      <c r="V834" s="221"/>
      <c r="W834" s="221"/>
      <c r="X834" s="221"/>
      <c r="Y834" s="221"/>
      <c r="Z834" s="221"/>
      <c r="AA834" s="221"/>
      <c r="AB834" s="221"/>
      <c r="AC834" s="221"/>
      <c r="AD834" s="221"/>
      <c r="AE834" s="221"/>
      <c r="AF834" s="221"/>
      <c r="AG834" s="221"/>
      <c r="AH834" s="221"/>
      <c r="AI834" s="221"/>
      <c r="AJ834" s="221"/>
      <c r="AK834" s="221"/>
      <c r="AL834" s="221"/>
    </row>
    <row r="835" spans="20:38">
      <c r="T835" s="221"/>
      <c r="U835" s="221"/>
      <c r="V835" s="221"/>
      <c r="W835" s="221"/>
      <c r="X835" s="221"/>
      <c r="Y835" s="221"/>
      <c r="Z835" s="221"/>
      <c r="AA835" s="221"/>
      <c r="AB835" s="221"/>
      <c r="AC835" s="221"/>
      <c r="AD835" s="221"/>
      <c r="AE835" s="221"/>
      <c r="AF835" s="221"/>
      <c r="AG835" s="221"/>
      <c r="AH835" s="221"/>
      <c r="AI835" s="221"/>
      <c r="AJ835" s="221"/>
      <c r="AK835" s="221"/>
      <c r="AL835" s="221"/>
    </row>
    <row r="836" spans="20:38">
      <c r="T836" s="221"/>
      <c r="U836" s="221"/>
      <c r="V836" s="221"/>
      <c r="W836" s="221"/>
      <c r="X836" s="221"/>
      <c r="Y836" s="221"/>
      <c r="Z836" s="221"/>
      <c r="AA836" s="221"/>
      <c r="AB836" s="221"/>
      <c r="AC836" s="221"/>
      <c r="AD836" s="221"/>
      <c r="AE836" s="221"/>
      <c r="AF836" s="221"/>
      <c r="AG836" s="221"/>
      <c r="AH836" s="221"/>
      <c r="AI836" s="221"/>
      <c r="AJ836" s="221"/>
      <c r="AK836" s="221"/>
      <c r="AL836" s="221"/>
    </row>
    <row r="837" spans="20:38">
      <c r="T837" s="221"/>
      <c r="U837" s="221"/>
      <c r="V837" s="221"/>
      <c r="W837" s="221"/>
      <c r="X837" s="221"/>
      <c r="Y837" s="221"/>
      <c r="Z837" s="221"/>
      <c r="AA837" s="221"/>
      <c r="AB837" s="221"/>
      <c r="AC837" s="221"/>
      <c r="AD837" s="221"/>
      <c r="AE837" s="221"/>
      <c r="AF837" s="221"/>
      <c r="AG837" s="221"/>
      <c r="AH837" s="221"/>
      <c r="AI837" s="221"/>
      <c r="AJ837" s="221"/>
      <c r="AK837" s="221"/>
      <c r="AL837" s="221"/>
    </row>
    <row r="838" spans="20:38">
      <c r="T838" s="221"/>
      <c r="U838" s="221"/>
      <c r="V838" s="221"/>
      <c r="W838" s="221"/>
      <c r="X838" s="221"/>
      <c r="Y838" s="221"/>
      <c r="Z838" s="221"/>
      <c r="AA838" s="221"/>
      <c r="AB838" s="221"/>
      <c r="AC838" s="221"/>
      <c r="AD838" s="221"/>
      <c r="AE838" s="221"/>
      <c r="AF838" s="221"/>
      <c r="AG838" s="221"/>
      <c r="AH838" s="221"/>
      <c r="AI838" s="221"/>
      <c r="AJ838" s="221"/>
      <c r="AK838" s="221"/>
      <c r="AL838" s="221"/>
    </row>
    <row r="839" spans="20:38">
      <c r="T839" s="221"/>
      <c r="U839" s="221"/>
      <c r="V839" s="221"/>
      <c r="W839" s="221"/>
      <c r="X839" s="221"/>
      <c r="Y839" s="221"/>
      <c r="Z839" s="221"/>
      <c r="AA839" s="221"/>
      <c r="AB839" s="221"/>
      <c r="AC839" s="221"/>
      <c r="AD839" s="221"/>
      <c r="AE839" s="221"/>
      <c r="AF839" s="221"/>
      <c r="AG839" s="221"/>
      <c r="AH839" s="221"/>
      <c r="AI839" s="221"/>
      <c r="AJ839" s="221"/>
      <c r="AK839" s="221"/>
      <c r="AL839" s="221"/>
    </row>
    <row r="840" spans="20:38">
      <c r="T840" s="221"/>
      <c r="U840" s="221"/>
      <c r="V840" s="221"/>
      <c r="W840" s="221"/>
      <c r="X840" s="221"/>
      <c r="Y840" s="221"/>
      <c r="Z840" s="221"/>
      <c r="AA840" s="221"/>
      <c r="AB840" s="221"/>
      <c r="AC840" s="221"/>
      <c r="AD840" s="221"/>
      <c r="AE840" s="221"/>
      <c r="AF840" s="221"/>
      <c r="AG840" s="221"/>
      <c r="AH840" s="221"/>
      <c r="AI840" s="221"/>
      <c r="AJ840" s="221"/>
      <c r="AK840" s="221"/>
      <c r="AL840" s="221"/>
    </row>
    <row r="841" spans="20:38">
      <c r="T841" s="221"/>
      <c r="U841" s="221"/>
      <c r="V841" s="221"/>
      <c r="W841" s="221"/>
      <c r="X841" s="221"/>
      <c r="Y841" s="221"/>
      <c r="Z841" s="221"/>
      <c r="AA841" s="221"/>
      <c r="AB841" s="221"/>
      <c r="AC841" s="221"/>
      <c r="AD841" s="221"/>
      <c r="AE841" s="221"/>
      <c r="AF841" s="221"/>
      <c r="AG841" s="221"/>
      <c r="AH841" s="221"/>
      <c r="AI841" s="221"/>
      <c r="AJ841" s="221"/>
      <c r="AK841" s="221"/>
      <c r="AL841" s="221"/>
    </row>
    <row r="842" spans="20:38">
      <c r="T842" s="221"/>
      <c r="U842" s="221"/>
      <c r="V842" s="221"/>
      <c r="W842" s="221"/>
      <c r="X842" s="221"/>
      <c r="Y842" s="221"/>
      <c r="Z842" s="221"/>
      <c r="AA842" s="221"/>
      <c r="AB842" s="221"/>
      <c r="AC842" s="221"/>
      <c r="AD842" s="221"/>
      <c r="AE842" s="221"/>
      <c r="AF842" s="221"/>
      <c r="AG842" s="221"/>
      <c r="AH842" s="221"/>
      <c r="AI842" s="221"/>
      <c r="AJ842" s="221"/>
      <c r="AK842" s="221"/>
      <c r="AL842" s="221"/>
    </row>
    <row r="843" spans="20:38">
      <c r="T843" s="221"/>
      <c r="U843" s="221"/>
      <c r="V843" s="221"/>
      <c r="W843" s="221"/>
      <c r="X843" s="221"/>
      <c r="Y843" s="221"/>
      <c r="Z843" s="221"/>
      <c r="AA843" s="221"/>
      <c r="AB843" s="221"/>
      <c r="AC843" s="221"/>
      <c r="AD843" s="221"/>
      <c r="AE843" s="221"/>
      <c r="AF843" s="221"/>
      <c r="AG843" s="221"/>
      <c r="AH843" s="221"/>
      <c r="AI843" s="221"/>
      <c r="AJ843" s="221"/>
      <c r="AK843" s="221"/>
      <c r="AL843" s="221"/>
    </row>
    <row r="844" spans="20:38">
      <c r="T844" s="221"/>
      <c r="U844" s="221"/>
      <c r="V844" s="221"/>
      <c r="W844" s="221"/>
      <c r="X844" s="221"/>
      <c r="Y844" s="221"/>
      <c r="Z844" s="221"/>
      <c r="AA844" s="221"/>
      <c r="AB844" s="221"/>
      <c r="AC844" s="221"/>
      <c r="AD844" s="221"/>
      <c r="AE844" s="221"/>
      <c r="AF844" s="221"/>
      <c r="AG844" s="221"/>
      <c r="AH844" s="221"/>
      <c r="AI844" s="221"/>
      <c r="AJ844" s="221"/>
      <c r="AK844" s="221"/>
      <c r="AL844" s="221"/>
    </row>
    <row r="845" spans="20:38">
      <c r="T845" s="221"/>
      <c r="U845" s="221"/>
      <c r="V845" s="221"/>
      <c r="W845" s="221"/>
      <c r="X845" s="221"/>
      <c r="Y845" s="221"/>
      <c r="Z845" s="221"/>
      <c r="AA845" s="221"/>
      <c r="AB845" s="221"/>
      <c r="AC845" s="221"/>
      <c r="AD845" s="221"/>
      <c r="AE845" s="221"/>
      <c r="AF845" s="221"/>
      <c r="AG845" s="221"/>
      <c r="AH845" s="221"/>
      <c r="AI845" s="221"/>
      <c r="AJ845" s="221"/>
      <c r="AK845" s="221"/>
      <c r="AL845" s="221"/>
    </row>
    <row r="846" spans="20:38">
      <c r="T846" s="221"/>
      <c r="U846" s="221"/>
      <c r="V846" s="221"/>
      <c r="W846" s="221"/>
      <c r="X846" s="221"/>
      <c r="Y846" s="221"/>
      <c r="Z846" s="221"/>
      <c r="AA846" s="221"/>
      <c r="AB846" s="221"/>
      <c r="AC846" s="221"/>
      <c r="AD846" s="221"/>
      <c r="AE846" s="221"/>
      <c r="AF846" s="221"/>
      <c r="AG846" s="221"/>
      <c r="AH846" s="221"/>
      <c r="AI846" s="221"/>
      <c r="AJ846" s="221"/>
      <c r="AK846" s="221"/>
      <c r="AL846" s="221"/>
    </row>
    <row r="847" spans="20:38">
      <c r="T847" s="221"/>
      <c r="U847" s="221"/>
      <c r="V847" s="221"/>
      <c r="W847" s="221"/>
      <c r="X847" s="221"/>
      <c r="Y847" s="221"/>
      <c r="Z847" s="221"/>
      <c r="AA847" s="221"/>
      <c r="AB847" s="221"/>
      <c r="AC847" s="221"/>
      <c r="AD847" s="221"/>
      <c r="AE847" s="221"/>
      <c r="AF847" s="221"/>
      <c r="AG847" s="221"/>
      <c r="AH847" s="221"/>
      <c r="AI847" s="221"/>
      <c r="AJ847" s="221"/>
      <c r="AK847" s="221"/>
      <c r="AL847" s="221"/>
    </row>
    <row r="848" spans="20:38">
      <c r="T848" s="221"/>
      <c r="U848" s="221"/>
      <c r="V848" s="221"/>
      <c r="W848" s="221"/>
      <c r="X848" s="221"/>
      <c r="Y848" s="221"/>
      <c r="Z848" s="221"/>
      <c r="AA848" s="221"/>
      <c r="AB848" s="221"/>
      <c r="AC848" s="221"/>
      <c r="AD848" s="221"/>
      <c r="AE848" s="221"/>
      <c r="AF848" s="221"/>
      <c r="AG848" s="221"/>
      <c r="AH848" s="221"/>
      <c r="AI848" s="221"/>
      <c r="AJ848" s="221"/>
      <c r="AK848" s="221"/>
      <c r="AL848" s="221"/>
    </row>
    <row r="849" spans="20:38">
      <c r="T849" s="221"/>
      <c r="U849" s="221"/>
      <c r="V849" s="221"/>
      <c r="W849" s="221"/>
      <c r="X849" s="221"/>
      <c r="Y849" s="221"/>
      <c r="Z849" s="221"/>
      <c r="AA849" s="221"/>
      <c r="AB849" s="221"/>
      <c r="AC849" s="221"/>
      <c r="AD849" s="221"/>
      <c r="AE849" s="221"/>
      <c r="AF849" s="221"/>
      <c r="AG849" s="221"/>
      <c r="AH849" s="221"/>
      <c r="AI849" s="221"/>
      <c r="AJ849" s="221"/>
      <c r="AK849" s="221"/>
      <c r="AL849" s="221"/>
    </row>
    <row r="850" spans="20:38">
      <c r="T850" s="221"/>
      <c r="U850" s="221"/>
      <c r="V850" s="221"/>
      <c r="W850" s="221"/>
      <c r="X850" s="221"/>
      <c r="Y850" s="221"/>
      <c r="Z850" s="221"/>
      <c r="AA850" s="221"/>
      <c r="AB850" s="221"/>
      <c r="AC850" s="221"/>
      <c r="AD850" s="221"/>
      <c r="AE850" s="221"/>
      <c r="AF850" s="221"/>
      <c r="AG850" s="221"/>
      <c r="AH850" s="221"/>
      <c r="AI850" s="221"/>
      <c r="AJ850" s="221"/>
      <c r="AK850" s="221"/>
      <c r="AL850" s="221"/>
    </row>
    <row r="851" spans="20:38">
      <c r="T851" s="221"/>
      <c r="U851" s="221"/>
      <c r="V851" s="221"/>
      <c r="W851" s="221"/>
      <c r="X851" s="221"/>
      <c r="Y851" s="221"/>
      <c r="Z851" s="221"/>
      <c r="AA851" s="221"/>
      <c r="AB851" s="221"/>
      <c r="AC851" s="221"/>
      <c r="AD851" s="221"/>
      <c r="AE851" s="221"/>
      <c r="AF851" s="221"/>
      <c r="AG851" s="221"/>
      <c r="AH851" s="221"/>
      <c r="AI851" s="221"/>
      <c r="AJ851" s="221"/>
      <c r="AK851" s="221"/>
      <c r="AL851" s="221"/>
    </row>
    <row r="852" spans="20:38">
      <c r="T852" s="221"/>
      <c r="U852" s="221"/>
      <c r="V852" s="221"/>
      <c r="W852" s="221"/>
      <c r="X852" s="221"/>
      <c r="Y852" s="221"/>
      <c r="Z852" s="221"/>
      <c r="AA852" s="221"/>
      <c r="AB852" s="221"/>
      <c r="AC852" s="221"/>
      <c r="AD852" s="221"/>
      <c r="AE852" s="221"/>
      <c r="AF852" s="221"/>
      <c r="AG852" s="221"/>
      <c r="AH852" s="221"/>
      <c r="AI852" s="221"/>
      <c r="AJ852" s="221"/>
      <c r="AK852" s="221"/>
      <c r="AL852" s="221"/>
    </row>
    <row r="853" spans="20:38">
      <c r="T853" s="221"/>
      <c r="U853" s="221"/>
      <c r="V853" s="221"/>
      <c r="W853" s="221"/>
      <c r="X853" s="221"/>
      <c r="Y853" s="221"/>
      <c r="Z853" s="221"/>
      <c r="AA853" s="221"/>
      <c r="AB853" s="221"/>
      <c r="AC853" s="221"/>
      <c r="AD853" s="221"/>
      <c r="AE853" s="221"/>
      <c r="AF853" s="221"/>
      <c r="AG853" s="221"/>
      <c r="AH853" s="221"/>
      <c r="AI853" s="221"/>
      <c r="AJ853" s="221"/>
      <c r="AK853" s="221"/>
      <c r="AL853" s="221"/>
    </row>
    <row r="854" spans="20:38">
      <c r="T854" s="221"/>
      <c r="U854" s="221"/>
      <c r="V854" s="221"/>
      <c r="W854" s="221"/>
      <c r="X854" s="221"/>
      <c r="Y854" s="221"/>
      <c r="Z854" s="221"/>
      <c r="AA854" s="221"/>
      <c r="AB854" s="221"/>
      <c r="AC854" s="221"/>
      <c r="AD854" s="221"/>
      <c r="AE854" s="221"/>
      <c r="AF854" s="221"/>
      <c r="AG854" s="221"/>
      <c r="AH854" s="221"/>
      <c r="AI854" s="221"/>
      <c r="AJ854" s="221"/>
      <c r="AK854" s="221"/>
      <c r="AL854" s="221"/>
    </row>
    <row r="855" spans="20:38">
      <c r="T855" s="221"/>
      <c r="U855" s="221"/>
      <c r="V855" s="221"/>
      <c r="W855" s="221"/>
      <c r="X855" s="221"/>
      <c r="Y855" s="221"/>
      <c r="Z855" s="221"/>
      <c r="AA855" s="221"/>
      <c r="AB855" s="221"/>
      <c r="AC855" s="221"/>
      <c r="AD855" s="221"/>
      <c r="AE855" s="221"/>
      <c r="AF855" s="221"/>
      <c r="AG855" s="221"/>
      <c r="AH855" s="221"/>
      <c r="AI855" s="221"/>
      <c r="AJ855" s="221"/>
      <c r="AK855" s="221"/>
      <c r="AL855" s="221"/>
    </row>
    <row r="856" spans="20:38">
      <c r="T856" s="221"/>
      <c r="U856" s="221"/>
      <c r="V856" s="221"/>
      <c r="W856" s="221"/>
      <c r="X856" s="221"/>
      <c r="Y856" s="221"/>
      <c r="Z856" s="221"/>
      <c r="AA856" s="221"/>
      <c r="AB856" s="221"/>
      <c r="AC856" s="221"/>
      <c r="AD856" s="221"/>
      <c r="AE856" s="221"/>
      <c r="AF856" s="221"/>
      <c r="AG856" s="221"/>
      <c r="AH856" s="221"/>
      <c r="AI856" s="221"/>
      <c r="AJ856" s="221"/>
      <c r="AK856" s="221"/>
      <c r="AL856" s="221"/>
    </row>
    <row r="857" spans="20:38">
      <c r="T857" s="221"/>
      <c r="U857" s="221"/>
      <c r="V857" s="221"/>
      <c r="W857" s="221"/>
      <c r="X857" s="221"/>
      <c r="Y857" s="221"/>
      <c r="Z857" s="221"/>
      <c r="AA857" s="221"/>
      <c r="AB857" s="221"/>
      <c r="AC857" s="221"/>
      <c r="AD857" s="221"/>
      <c r="AE857" s="221"/>
      <c r="AF857" s="221"/>
      <c r="AG857" s="221"/>
      <c r="AH857" s="221"/>
      <c r="AI857" s="221"/>
      <c r="AJ857" s="221"/>
      <c r="AK857" s="221"/>
      <c r="AL857" s="221"/>
    </row>
    <row r="858" spans="20:38">
      <c r="T858" s="221"/>
      <c r="U858" s="221"/>
      <c r="V858" s="221"/>
      <c r="W858" s="221"/>
      <c r="X858" s="221"/>
      <c r="Y858" s="221"/>
      <c r="Z858" s="221"/>
      <c r="AA858" s="221"/>
      <c r="AB858" s="221"/>
      <c r="AC858" s="221"/>
      <c r="AD858" s="221"/>
      <c r="AE858" s="221"/>
      <c r="AF858" s="221"/>
      <c r="AG858" s="221"/>
      <c r="AH858" s="221"/>
      <c r="AI858" s="221"/>
      <c r="AJ858" s="221"/>
      <c r="AK858" s="221"/>
      <c r="AL858" s="221"/>
    </row>
    <row r="859" spans="20:38">
      <c r="T859" s="221"/>
      <c r="U859" s="221"/>
      <c r="V859" s="221"/>
      <c r="W859" s="221"/>
      <c r="X859" s="221"/>
      <c r="Y859" s="221"/>
      <c r="Z859" s="221"/>
      <c r="AA859" s="221"/>
      <c r="AB859" s="221"/>
      <c r="AC859" s="221"/>
      <c r="AD859" s="221"/>
      <c r="AE859" s="221"/>
      <c r="AF859" s="221"/>
      <c r="AG859" s="221"/>
      <c r="AH859" s="221"/>
      <c r="AI859" s="221"/>
      <c r="AJ859" s="221"/>
      <c r="AK859" s="221"/>
      <c r="AL859" s="221"/>
    </row>
    <row r="860" spans="20:38">
      <c r="T860" s="221"/>
      <c r="U860" s="221"/>
      <c r="V860" s="221"/>
      <c r="W860" s="221"/>
      <c r="X860" s="221"/>
      <c r="Y860" s="221"/>
      <c r="Z860" s="221"/>
      <c r="AA860" s="221"/>
      <c r="AB860" s="221"/>
      <c r="AC860" s="221"/>
      <c r="AD860" s="221"/>
      <c r="AE860" s="221"/>
      <c r="AF860" s="221"/>
      <c r="AG860" s="221"/>
      <c r="AH860" s="221"/>
      <c r="AI860" s="221"/>
      <c r="AJ860" s="221"/>
      <c r="AK860" s="221"/>
      <c r="AL860" s="221"/>
    </row>
    <row r="861" spans="20:38">
      <c r="T861" s="221"/>
      <c r="U861" s="221"/>
      <c r="V861" s="221"/>
      <c r="W861" s="221"/>
      <c r="X861" s="221"/>
      <c r="Y861" s="221"/>
      <c r="Z861" s="221"/>
      <c r="AA861" s="221"/>
      <c r="AB861" s="221"/>
      <c r="AC861" s="221"/>
      <c r="AD861" s="221"/>
      <c r="AE861" s="221"/>
      <c r="AF861" s="221"/>
      <c r="AG861" s="221"/>
      <c r="AH861" s="221"/>
      <c r="AI861" s="221"/>
      <c r="AJ861" s="221"/>
      <c r="AK861" s="221"/>
      <c r="AL861" s="221"/>
    </row>
    <row r="862" spans="20:38">
      <c r="T862" s="221"/>
      <c r="U862" s="221"/>
      <c r="V862" s="221"/>
      <c r="W862" s="221"/>
      <c r="X862" s="221"/>
      <c r="Y862" s="221"/>
      <c r="Z862" s="221"/>
      <c r="AA862" s="221"/>
      <c r="AB862" s="221"/>
      <c r="AC862" s="221"/>
      <c r="AD862" s="221"/>
      <c r="AE862" s="221"/>
      <c r="AF862" s="221"/>
      <c r="AG862" s="221"/>
      <c r="AH862" s="221"/>
      <c r="AI862" s="221"/>
      <c r="AJ862" s="221"/>
      <c r="AK862" s="221"/>
      <c r="AL862" s="221"/>
    </row>
    <row r="863" spans="20:38">
      <c r="T863" s="221"/>
      <c r="U863" s="221"/>
      <c r="V863" s="221"/>
      <c r="W863" s="221"/>
      <c r="X863" s="221"/>
      <c r="Y863" s="221"/>
      <c r="Z863" s="221"/>
      <c r="AA863" s="221"/>
      <c r="AB863" s="221"/>
      <c r="AC863" s="221"/>
      <c r="AD863" s="221"/>
      <c r="AE863" s="221"/>
      <c r="AF863" s="221"/>
      <c r="AG863" s="221"/>
      <c r="AH863" s="221"/>
      <c r="AI863" s="221"/>
      <c r="AJ863" s="221"/>
      <c r="AK863" s="221"/>
      <c r="AL863" s="221"/>
    </row>
    <row r="864" spans="20:38">
      <c r="T864" s="221"/>
      <c r="U864" s="221"/>
      <c r="V864" s="221"/>
      <c r="W864" s="221"/>
      <c r="X864" s="221"/>
      <c r="Y864" s="221"/>
      <c r="Z864" s="221"/>
      <c r="AA864" s="221"/>
      <c r="AB864" s="221"/>
      <c r="AC864" s="221"/>
      <c r="AD864" s="221"/>
      <c r="AE864" s="221"/>
      <c r="AF864" s="221"/>
      <c r="AG864" s="221"/>
      <c r="AH864" s="221"/>
      <c r="AI864" s="221"/>
      <c r="AJ864" s="221"/>
      <c r="AK864" s="221"/>
      <c r="AL864" s="221"/>
    </row>
    <row r="865" spans="20:38">
      <c r="T865" s="221"/>
      <c r="U865" s="221"/>
      <c r="V865" s="221"/>
      <c r="W865" s="221"/>
      <c r="X865" s="221"/>
      <c r="Y865" s="221"/>
      <c r="Z865" s="221"/>
      <c r="AA865" s="221"/>
      <c r="AB865" s="221"/>
      <c r="AC865" s="221"/>
      <c r="AD865" s="221"/>
      <c r="AE865" s="221"/>
      <c r="AF865" s="221"/>
      <c r="AG865" s="221"/>
      <c r="AH865" s="221"/>
      <c r="AI865" s="221"/>
      <c r="AJ865" s="221"/>
      <c r="AK865" s="221"/>
      <c r="AL865" s="221"/>
    </row>
    <row r="866" spans="20:38">
      <c r="T866" s="221"/>
      <c r="U866" s="221"/>
      <c r="V866" s="221"/>
      <c r="W866" s="221"/>
      <c r="X866" s="221"/>
      <c r="Y866" s="221"/>
      <c r="Z866" s="221"/>
      <c r="AA866" s="221"/>
      <c r="AB866" s="221"/>
      <c r="AC866" s="221"/>
      <c r="AD866" s="221"/>
      <c r="AE866" s="221"/>
      <c r="AF866" s="221"/>
      <c r="AG866" s="221"/>
      <c r="AH866" s="221"/>
      <c r="AI866" s="221"/>
      <c r="AJ866" s="221"/>
      <c r="AK866" s="221"/>
      <c r="AL866" s="221"/>
    </row>
    <row r="867" spans="20:38">
      <c r="T867" s="221"/>
      <c r="U867" s="221"/>
      <c r="V867" s="221"/>
      <c r="W867" s="221"/>
      <c r="X867" s="221"/>
      <c r="Y867" s="221"/>
      <c r="Z867" s="221"/>
      <c r="AA867" s="221"/>
      <c r="AB867" s="221"/>
      <c r="AC867" s="221"/>
      <c r="AD867" s="221"/>
      <c r="AE867" s="221"/>
      <c r="AF867" s="221"/>
      <c r="AG867" s="221"/>
      <c r="AH867" s="221"/>
      <c r="AI867" s="221"/>
      <c r="AJ867" s="221"/>
      <c r="AK867" s="221"/>
      <c r="AL867" s="221"/>
    </row>
    <row r="868" spans="20:38">
      <c r="T868" s="221"/>
      <c r="U868" s="221"/>
      <c r="V868" s="221"/>
      <c r="W868" s="221"/>
      <c r="X868" s="221"/>
      <c r="Y868" s="221"/>
      <c r="Z868" s="221"/>
      <c r="AA868" s="221"/>
      <c r="AB868" s="221"/>
      <c r="AC868" s="221"/>
      <c r="AD868" s="221"/>
      <c r="AE868" s="221"/>
      <c r="AF868" s="221"/>
      <c r="AG868" s="221"/>
      <c r="AH868" s="221"/>
      <c r="AI868" s="221"/>
      <c r="AJ868" s="221"/>
      <c r="AK868" s="221"/>
      <c r="AL868" s="221"/>
    </row>
    <row r="869" spans="20:38">
      <c r="T869" s="221"/>
      <c r="U869" s="221"/>
      <c r="V869" s="221"/>
      <c r="W869" s="221"/>
      <c r="X869" s="221"/>
      <c r="Y869" s="221"/>
      <c r="Z869" s="221"/>
      <c r="AA869" s="221"/>
      <c r="AB869" s="221"/>
      <c r="AC869" s="221"/>
      <c r="AD869" s="221"/>
      <c r="AE869" s="221"/>
      <c r="AF869" s="221"/>
      <c r="AG869" s="221"/>
      <c r="AH869" s="221"/>
      <c r="AI869" s="221"/>
      <c r="AJ869" s="221"/>
      <c r="AK869" s="221"/>
      <c r="AL869" s="221"/>
    </row>
    <row r="870" spans="20:38">
      <c r="T870" s="221"/>
      <c r="U870" s="221"/>
      <c r="V870" s="221"/>
      <c r="W870" s="221"/>
      <c r="X870" s="221"/>
      <c r="Y870" s="221"/>
      <c r="Z870" s="221"/>
      <c r="AA870" s="221"/>
      <c r="AB870" s="221"/>
      <c r="AC870" s="221"/>
      <c r="AD870" s="221"/>
      <c r="AE870" s="221"/>
      <c r="AF870" s="221"/>
      <c r="AG870" s="221"/>
      <c r="AH870" s="221"/>
      <c r="AI870" s="221"/>
      <c r="AJ870" s="221"/>
      <c r="AK870" s="221"/>
      <c r="AL870" s="221"/>
    </row>
    <row r="871" spans="20:38">
      <c r="T871" s="221"/>
      <c r="U871" s="221"/>
      <c r="V871" s="221"/>
      <c r="W871" s="221"/>
      <c r="X871" s="221"/>
      <c r="Y871" s="221"/>
      <c r="Z871" s="221"/>
      <c r="AA871" s="221"/>
      <c r="AB871" s="221"/>
      <c r="AC871" s="221"/>
      <c r="AD871" s="221"/>
      <c r="AE871" s="221"/>
      <c r="AF871" s="221"/>
      <c r="AG871" s="221"/>
      <c r="AH871" s="221"/>
      <c r="AI871" s="221"/>
      <c r="AJ871" s="221"/>
      <c r="AK871" s="221"/>
      <c r="AL871" s="221"/>
    </row>
    <row r="872" spans="20:38">
      <c r="T872" s="221"/>
      <c r="U872" s="221"/>
      <c r="V872" s="221"/>
      <c r="W872" s="221"/>
      <c r="X872" s="221"/>
      <c r="Y872" s="221"/>
      <c r="Z872" s="221"/>
      <c r="AA872" s="221"/>
      <c r="AB872" s="221"/>
      <c r="AC872" s="221"/>
      <c r="AD872" s="221"/>
      <c r="AE872" s="221"/>
      <c r="AF872" s="221"/>
      <c r="AG872" s="221"/>
      <c r="AH872" s="221"/>
      <c r="AI872" s="221"/>
      <c r="AJ872" s="221"/>
      <c r="AK872" s="221"/>
      <c r="AL872" s="221"/>
    </row>
    <row r="873" spans="20:38">
      <c r="T873" s="221"/>
      <c r="U873" s="221"/>
      <c r="V873" s="221"/>
      <c r="W873" s="221"/>
      <c r="X873" s="221"/>
      <c r="Y873" s="221"/>
      <c r="Z873" s="221"/>
      <c r="AA873" s="221"/>
      <c r="AB873" s="221"/>
      <c r="AC873" s="221"/>
      <c r="AD873" s="221"/>
      <c r="AE873" s="221"/>
      <c r="AF873" s="221"/>
      <c r="AG873" s="221"/>
      <c r="AH873" s="221"/>
      <c r="AI873" s="221"/>
      <c r="AJ873" s="221"/>
      <c r="AK873" s="221"/>
      <c r="AL873" s="221"/>
    </row>
    <row r="874" spans="20:38">
      <c r="T874" s="221"/>
      <c r="U874" s="221"/>
      <c r="V874" s="221"/>
      <c r="W874" s="221"/>
      <c r="X874" s="221"/>
      <c r="Y874" s="221"/>
      <c r="Z874" s="221"/>
      <c r="AA874" s="221"/>
      <c r="AB874" s="221"/>
      <c r="AC874" s="221"/>
      <c r="AD874" s="221"/>
      <c r="AE874" s="221"/>
      <c r="AF874" s="221"/>
      <c r="AG874" s="221"/>
      <c r="AH874" s="221"/>
      <c r="AI874" s="221"/>
      <c r="AJ874" s="221"/>
      <c r="AK874" s="221"/>
      <c r="AL874" s="221"/>
    </row>
    <row r="875" spans="20:38">
      <c r="T875" s="221"/>
      <c r="U875" s="221"/>
      <c r="V875" s="221"/>
      <c r="W875" s="221"/>
      <c r="X875" s="221"/>
      <c r="Y875" s="221"/>
      <c r="Z875" s="221"/>
      <c r="AA875" s="221"/>
      <c r="AB875" s="221"/>
      <c r="AC875" s="221"/>
      <c r="AD875" s="221"/>
      <c r="AE875" s="221"/>
      <c r="AF875" s="221"/>
      <c r="AG875" s="221"/>
      <c r="AH875" s="221"/>
      <c r="AI875" s="221"/>
      <c r="AJ875" s="221"/>
      <c r="AK875" s="221"/>
      <c r="AL875" s="221"/>
    </row>
    <row r="876" spans="20:38">
      <c r="T876" s="221"/>
      <c r="U876" s="221"/>
      <c r="V876" s="221"/>
      <c r="W876" s="221"/>
      <c r="X876" s="221"/>
      <c r="Y876" s="221"/>
      <c r="Z876" s="221"/>
      <c r="AA876" s="221"/>
      <c r="AB876" s="221"/>
      <c r="AC876" s="221"/>
      <c r="AD876" s="221"/>
      <c r="AE876" s="221"/>
      <c r="AF876" s="221"/>
      <c r="AG876" s="221"/>
      <c r="AH876" s="221"/>
      <c r="AI876" s="221"/>
      <c r="AJ876" s="221"/>
      <c r="AK876" s="221"/>
      <c r="AL876" s="221"/>
    </row>
    <row r="877" spans="20:38">
      <c r="T877" s="221"/>
      <c r="U877" s="221"/>
      <c r="V877" s="221"/>
      <c r="W877" s="221"/>
      <c r="X877" s="221"/>
      <c r="Y877" s="221"/>
      <c r="Z877" s="221"/>
      <c r="AA877" s="221"/>
      <c r="AB877" s="221"/>
      <c r="AC877" s="221"/>
      <c r="AD877" s="221"/>
      <c r="AE877" s="221"/>
      <c r="AF877" s="221"/>
      <c r="AG877" s="221"/>
      <c r="AH877" s="221"/>
      <c r="AI877" s="221"/>
      <c r="AJ877" s="221"/>
      <c r="AK877" s="221"/>
      <c r="AL877" s="221"/>
    </row>
    <row r="878" spans="20:38">
      <c r="T878" s="221"/>
      <c r="U878" s="221"/>
      <c r="V878" s="221"/>
      <c r="W878" s="221"/>
      <c r="X878" s="221"/>
      <c r="Y878" s="221"/>
      <c r="Z878" s="221"/>
      <c r="AA878" s="221"/>
      <c r="AB878" s="221"/>
      <c r="AC878" s="221"/>
      <c r="AD878" s="221"/>
      <c r="AE878" s="221"/>
      <c r="AF878" s="221"/>
      <c r="AG878" s="221"/>
      <c r="AH878" s="221"/>
      <c r="AI878" s="221"/>
      <c r="AJ878" s="221"/>
      <c r="AK878" s="221"/>
      <c r="AL878" s="221"/>
    </row>
    <row r="879" spans="20:38">
      <c r="T879" s="221"/>
      <c r="U879" s="221"/>
      <c r="V879" s="221"/>
      <c r="W879" s="221"/>
      <c r="X879" s="221"/>
      <c r="Y879" s="221"/>
      <c r="Z879" s="221"/>
      <c r="AA879" s="221"/>
      <c r="AB879" s="221"/>
      <c r="AC879" s="221"/>
      <c r="AD879" s="221"/>
      <c r="AE879" s="221"/>
      <c r="AF879" s="221"/>
      <c r="AG879" s="221"/>
      <c r="AH879" s="221"/>
      <c r="AI879" s="221"/>
      <c r="AJ879" s="221"/>
      <c r="AK879" s="221"/>
      <c r="AL879" s="221"/>
    </row>
    <row r="880" spans="20:38">
      <c r="T880" s="221"/>
      <c r="U880" s="221"/>
      <c r="V880" s="221"/>
      <c r="W880" s="221"/>
      <c r="X880" s="221"/>
      <c r="Y880" s="221"/>
      <c r="Z880" s="221"/>
      <c r="AA880" s="221"/>
      <c r="AB880" s="221"/>
      <c r="AC880" s="221"/>
      <c r="AD880" s="221"/>
      <c r="AE880" s="221"/>
      <c r="AF880" s="221"/>
      <c r="AG880" s="221"/>
      <c r="AH880" s="221"/>
      <c r="AI880" s="221"/>
      <c r="AJ880" s="221"/>
      <c r="AK880" s="221"/>
      <c r="AL880" s="221"/>
    </row>
    <row r="881" spans="20:38">
      <c r="T881" s="221"/>
      <c r="U881" s="221"/>
      <c r="V881" s="221"/>
      <c r="W881" s="221"/>
      <c r="X881" s="221"/>
      <c r="Y881" s="221"/>
      <c r="Z881" s="221"/>
      <c r="AA881" s="221"/>
      <c r="AB881" s="221"/>
      <c r="AC881" s="221"/>
      <c r="AD881" s="221"/>
      <c r="AE881" s="221"/>
      <c r="AF881" s="221"/>
      <c r="AG881" s="221"/>
      <c r="AH881" s="221"/>
      <c r="AI881" s="221"/>
      <c r="AJ881" s="221"/>
      <c r="AK881" s="221"/>
      <c r="AL881" s="221"/>
    </row>
    <row r="882" spans="20:38">
      <c r="T882" s="221"/>
      <c r="U882" s="221"/>
      <c r="V882" s="221"/>
      <c r="W882" s="221"/>
      <c r="X882" s="221"/>
      <c r="Y882" s="221"/>
      <c r="Z882" s="221"/>
      <c r="AA882" s="221"/>
      <c r="AB882" s="221"/>
      <c r="AC882" s="221"/>
      <c r="AD882" s="221"/>
      <c r="AE882" s="221"/>
      <c r="AF882" s="221"/>
      <c r="AG882" s="221"/>
      <c r="AH882" s="221"/>
      <c r="AI882" s="221"/>
      <c r="AJ882" s="221"/>
      <c r="AK882" s="221"/>
      <c r="AL882" s="221"/>
    </row>
    <row r="883" spans="20:38">
      <c r="T883" s="221"/>
      <c r="U883" s="221"/>
      <c r="V883" s="221"/>
      <c r="W883" s="221"/>
      <c r="X883" s="221"/>
      <c r="Y883" s="221"/>
      <c r="Z883" s="221"/>
      <c r="AA883" s="221"/>
      <c r="AB883" s="221"/>
      <c r="AC883" s="221"/>
      <c r="AD883" s="221"/>
      <c r="AE883" s="221"/>
      <c r="AF883" s="221"/>
      <c r="AG883" s="221"/>
      <c r="AH883" s="221"/>
      <c r="AI883" s="221"/>
      <c r="AJ883" s="221"/>
      <c r="AK883" s="221"/>
      <c r="AL883" s="221"/>
    </row>
    <row r="884" spans="20:38">
      <c r="T884" s="221"/>
      <c r="U884" s="221"/>
      <c r="V884" s="221"/>
      <c r="W884" s="221"/>
      <c r="X884" s="221"/>
      <c r="Y884" s="221"/>
      <c r="Z884" s="221"/>
      <c r="AA884" s="221"/>
      <c r="AB884" s="221"/>
      <c r="AC884" s="221"/>
      <c r="AD884" s="221"/>
      <c r="AE884" s="221"/>
      <c r="AF884" s="221"/>
      <c r="AG884" s="221"/>
      <c r="AH884" s="221"/>
      <c r="AI884" s="221"/>
      <c r="AJ884" s="221"/>
      <c r="AK884" s="221"/>
      <c r="AL884" s="221"/>
    </row>
    <row r="885" spans="20:38">
      <c r="T885" s="221"/>
      <c r="U885" s="221"/>
      <c r="V885" s="221"/>
      <c r="W885" s="221"/>
      <c r="X885" s="221"/>
      <c r="Y885" s="221"/>
      <c r="Z885" s="221"/>
      <c r="AA885" s="221"/>
      <c r="AB885" s="221"/>
      <c r="AC885" s="221"/>
      <c r="AD885" s="221"/>
      <c r="AE885" s="221"/>
      <c r="AF885" s="221"/>
      <c r="AG885" s="221"/>
      <c r="AH885" s="221"/>
      <c r="AI885" s="221"/>
      <c r="AJ885" s="221"/>
      <c r="AK885" s="221"/>
      <c r="AL885" s="221"/>
    </row>
    <row r="886" spans="20:38">
      <c r="T886" s="221"/>
      <c r="U886" s="221"/>
      <c r="V886" s="221"/>
      <c r="W886" s="221"/>
      <c r="X886" s="221"/>
      <c r="Y886" s="221"/>
      <c r="Z886" s="221"/>
      <c r="AA886" s="221"/>
      <c r="AB886" s="221"/>
      <c r="AC886" s="221"/>
      <c r="AD886" s="221"/>
      <c r="AE886" s="221"/>
      <c r="AF886" s="221"/>
      <c r="AG886" s="221"/>
      <c r="AH886" s="221"/>
      <c r="AI886" s="221"/>
      <c r="AJ886" s="221"/>
      <c r="AK886" s="221"/>
      <c r="AL886" s="221"/>
    </row>
    <row r="887" spans="20:38">
      <c r="T887" s="221"/>
      <c r="U887" s="221"/>
      <c r="V887" s="221"/>
      <c r="W887" s="221"/>
      <c r="X887" s="221"/>
      <c r="Y887" s="221"/>
      <c r="Z887" s="221"/>
      <c r="AA887" s="221"/>
      <c r="AB887" s="221"/>
      <c r="AC887" s="221"/>
      <c r="AD887" s="221"/>
      <c r="AE887" s="221"/>
      <c r="AF887" s="221"/>
      <c r="AG887" s="221"/>
      <c r="AH887" s="221"/>
      <c r="AI887" s="221"/>
      <c r="AJ887" s="221"/>
      <c r="AK887" s="221"/>
      <c r="AL887" s="221"/>
    </row>
    <row r="888" spans="20:38">
      <c r="T888" s="221"/>
      <c r="U888" s="221"/>
      <c r="V888" s="221"/>
      <c r="W888" s="221"/>
      <c r="X888" s="221"/>
      <c r="Y888" s="221"/>
      <c r="Z888" s="221"/>
      <c r="AA888" s="221"/>
      <c r="AB888" s="221"/>
      <c r="AC888" s="221"/>
      <c r="AD888" s="221"/>
      <c r="AE888" s="221"/>
      <c r="AF888" s="221"/>
      <c r="AG888" s="221"/>
      <c r="AH888" s="221"/>
      <c r="AI888" s="221"/>
      <c r="AJ888" s="221"/>
      <c r="AK888" s="221"/>
      <c r="AL888" s="221"/>
    </row>
    <row r="889" spans="20:38">
      <c r="T889" s="221"/>
      <c r="U889" s="221"/>
      <c r="V889" s="221"/>
      <c r="W889" s="221"/>
      <c r="X889" s="221"/>
      <c r="Y889" s="221"/>
      <c r="Z889" s="221"/>
      <c r="AA889" s="221"/>
      <c r="AB889" s="221"/>
      <c r="AC889" s="221"/>
      <c r="AD889" s="221"/>
      <c r="AE889" s="221"/>
      <c r="AF889" s="221"/>
      <c r="AG889" s="221"/>
      <c r="AH889" s="221"/>
      <c r="AI889" s="221"/>
      <c r="AJ889" s="221"/>
      <c r="AK889" s="221"/>
      <c r="AL889" s="221"/>
    </row>
    <row r="890" spans="20:38">
      <c r="T890" s="221"/>
      <c r="U890" s="221"/>
      <c r="V890" s="221"/>
      <c r="W890" s="221"/>
      <c r="X890" s="221"/>
      <c r="Y890" s="221"/>
      <c r="Z890" s="221"/>
      <c r="AA890" s="221"/>
      <c r="AB890" s="221"/>
      <c r="AC890" s="221"/>
      <c r="AD890" s="221"/>
      <c r="AE890" s="221"/>
      <c r="AF890" s="221"/>
      <c r="AG890" s="221"/>
      <c r="AH890" s="221"/>
      <c r="AI890" s="221"/>
      <c r="AJ890" s="221"/>
      <c r="AK890" s="221"/>
      <c r="AL890" s="221"/>
    </row>
    <row r="891" spans="20:38">
      <c r="T891" s="221"/>
      <c r="U891" s="221"/>
      <c r="V891" s="221"/>
      <c r="W891" s="221"/>
      <c r="X891" s="221"/>
      <c r="Y891" s="221"/>
      <c r="Z891" s="221"/>
      <c r="AA891" s="221"/>
      <c r="AB891" s="221"/>
      <c r="AC891" s="221"/>
      <c r="AD891" s="221"/>
      <c r="AE891" s="221"/>
      <c r="AF891" s="221"/>
      <c r="AG891" s="221"/>
      <c r="AH891" s="221"/>
      <c r="AI891" s="221"/>
      <c r="AJ891" s="221"/>
      <c r="AK891" s="221"/>
      <c r="AL891" s="221"/>
    </row>
    <row r="892" spans="20:38">
      <c r="T892" s="221"/>
      <c r="U892" s="221"/>
      <c r="V892" s="221"/>
      <c r="W892" s="221"/>
      <c r="X892" s="221"/>
      <c r="Y892" s="221"/>
      <c r="Z892" s="221"/>
      <c r="AA892" s="221"/>
      <c r="AB892" s="221"/>
      <c r="AC892" s="221"/>
      <c r="AD892" s="221"/>
      <c r="AE892" s="221"/>
      <c r="AF892" s="221"/>
      <c r="AG892" s="221"/>
      <c r="AH892" s="221"/>
      <c r="AI892" s="221"/>
      <c r="AJ892" s="221"/>
      <c r="AK892" s="221"/>
      <c r="AL892" s="221"/>
    </row>
    <row r="893" spans="20:38">
      <c r="T893" s="221"/>
      <c r="U893" s="221"/>
      <c r="V893" s="221"/>
      <c r="W893" s="221"/>
      <c r="X893" s="221"/>
      <c r="Y893" s="221"/>
      <c r="Z893" s="221"/>
      <c r="AA893" s="221"/>
      <c r="AB893" s="221"/>
      <c r="AC893" s="221"/>
      <c r="AD893" s="221"/>
      <c r="AE893" s="221"/>
      <c r="AF893" s="221"/>
      <c r="AG893" s="221"/>
      <c r="AH893" s="221"/>
      <c r="AI893" s="221"/>
      <c r="AJ893" s="221"/>
      <c r="AK893" s="221"/>
      <c r="AL893" s="221"/>
    </row>
    <row r="894" spans="20:38">
      <c r="T894" s="221"/>
      <c r="U894" s="221"/>
      <c r="V894" s="221"/>
      <c r="W894" s="221"/>
      <c r="X894" s="221"/>
      <c r="Y894" s="221"/>
      <c r="Z894" s="221"/>
      <c r="AA894" s="221"/>
      <c r="AB894" s="221"/>
      <c r="AC894" s="221"/>
      <c r="AD894" s="221"/>
      <c r="AE894" s="221"/>
      <c r="AF894" s="221"/>
      <c r="AG894" s="221"/>
      <c r="AH894" s="221"/>
      <c r="AI894" s="221"/>
      <c r="AJ894" s="221"/>
      <c r="AK894" s="221"/>
      <c r="AL894" s="221"/>
    </row>
    <row r="895" spans="20:38">
      <c r="T895" s="221"/>
      <c r="U895" s="221"/>
      <c r="V895" s="221"/>
      <c r="W895" s="221"/>
      <c r="X895" s="221"/>
      <c r="Y895" s="221"/>
      <c r="Z895" s="221"/>
      <c r="AA895" s="221"/>
      <c r="AB895" s="221"/>
      <c r="AC895" s="221"/>
      <c r="AD895" s="221"/>
      <c r="AE895" s="221"/>
      <c r="AF895" s="221"/>
      <c r="AG895" s="221"/>
      <c r="AH895" s="221"/>
      <c r="AI895" s="221"/>
      <c r="AJ895" s="221"/>
      <c r="AK895" s="221"/>
      <c r="AL895" s="221"/>
    </row>
    <row r="896" spans="20:38">
      <c r="T896" s="221"/>
      <c r="U896" s="221"/>
      <c r="V896" s="221"/>
      <c r="W896" s="221"/>
      <c r="X896" s="221"/>
      <c r="Y896" s="221"/>
      <c r="Z896" s="221"/>
      <c r="AA896" s="221"/>
      <c r="AB896" s="221"/>
      <c r="AC896" s="221"/>
      <c r="AD896" s="221"/>
      <c r="AE896" s="221"/>
      <c r="AF896" s="221"/>
      <c r="AG896" s="221"/>
      <c r="AH896" s="221"/>
      <c r="AI896" s="221"/>
      <c r="AJ896" s="221"/>
      <c r="AK896" s="221"/>
      <c r="AL896" s="221"/>
    </row>
    <row r="897" spans="20:38">
      <c r="T897" s="221"/>
      <c r="U897" s="221"/>
      <c r="V897" s="221"/>
      <c r="W897" s="221"/>
      <c r="X897" s="221"/>
      <c r="Y897" s="221"/>
      <c r="Z897" s="221"/>
      <c r="AA897" s="221"/>
      <c r="AB897" s="221"/>
      <c r="AC897" s="221"/>
      <c r="AD897" s="221"/>
      <c r="AE897" s="221"/>
      <c r="AF897" s="221"/>
      <c r="AG897" s="221"/>
      <c r="AH897" s="221"/>
      <c r="AI897" s="221"/>
      <c r="AJ897" s="221"/>
      <c r="AK897" s="221"/>
      <c r="AL897" s="221"/>
    </row>
    <row r="898" spans="20:38">
      <c r="T898" s="221"/>
      <c r="U898" s="221"/>
      <c r="V898" s="221"/>
      <c r="W898" s="221"/>
      <c r="X898" s="221"/>
      <c r="Y898" s="221"/>
      <c r="Z898" s="221"/>
      <c r="AA898" s="221"/>
      <c r="AB898" s="221"/>
      <c r="AC898" s="221"/>
      <c r="AD898" s="221"/>
      <c r="AE898" s="221"/>
      <c r="AF898" s="221"/>
      <c r="AG898" s="221"/>
      <c r="AH898" s="221"/>
      <c r="AI898" s="221"/>
      <c r="AJ898" s="221"/>
      <c r="AK898" s="221"/>
      <c r="AL898" s="221"/>
    </row>
    <row r="899" spans="20:38">
      <c r="T899" s="221"/>
      <c r="U899" s="221"/>
      <c r="V899" s="221"/>
      <c r="W899" s="221"/>
      <c r="X899" s="221"/>
      <c r="Y899" s="221"/>
      <c r="Z899" s="221"/>
      <c r="AA899" s="221"/>
      <c r="AB899" s="221"/>
      <c r="AC899" s="221"/>
      <c r="AD899" s="221"/>
      <c r="AE899" s="221"/>
      <c r="AF899" s="221"/>
      <c r="AG899" s="221"/>
      <c r="AH899" s="221"/>
      <c r="AI899" s="221"/>
      <c r="AJ899" s="221"/>
      <c r="AK899" s="221"/>
      <c r="AL899" s="221"/>
    </row>
    <row r="900" spans="20:38">
      <c r="T900" s="221"/>
      <c r="U900" s="221"/>
      <c r="V900" s="221"/>
      <c r="W900" s="221"/>
      <c r="X900" s="221"/>
      <c r="Y900" s="221"/>
      <c r="Z900" s="221"/>
      <c r="AA900" s="221"/>
      <c r="AB900" s="221"/>
      <c r="AC900" s="221"/>
      <c r="AD900" s="221"/>
      <c r="AE900" s="221"/>
      <c r="AF900" s="221"/>
      <c r="AG900" s="221"/>
      <c r="AH900" s="221"/>
      <c r="AI900" s="221"/>
      <c r="AJ900" s="221"/>
      <c r="AK900" s="221"/>
      <c r="AL900" s="221"/>
    </row>
    <row r="901" spans="20:38">
      <c r="T901" s="221"/>
      <c r="U901" s="221"/>
      <c r="V901" s="221"/>
      <c r="W901" s="221"/>
      <c r="X901" s="221"/>
      <c r="Y901" s="221"/>
      <c r="Z901" s="221"/>
      <c r="AA901" s="221"/>
      <c r="AB901" s="221"/>
      <c r="AC901" s="221"/>
      <c r="AD901" s="221"/>
      <c r="AE901" s="221"/>
      <c r="AF901" s="221"/>
      <c r="AG901" s="221"/>
      <c r="AH901" s="221"/>
      <c r="AI901" s="221"/>
      <c r="AJ901" s="221"/>
      <c r="AK901" s="221"/>
      <c r="AL901" s="221"/>
    </row>
    <row r="902" spans="20:38">
      <c r="T902" s="221"/>
      <c r="U902" s="221"/>
      <c r="V902" s="221"/>
      <c r="W902" s="221"/>
      <c r="X902" s="221"/>
      <c r="Y902" s="221"/>
      <c r="Z902" s="221"/>
      <c r="AA902" s="221"/>
      <c r="AB902" s="221"/>
      <c r="AC902" s="221"/>
      <c r="AD902" s="221"/>
      <c r="AE902" s="221"/>
      <c r="AF902" s="221"/>
      <c r="AG902" s="221"/>
      <c r="AH902" s="221"/>
      <c r="AI902" s="221"/>
      <c r="AJ902" s="221"/>
      <c r="AK902" s="221"/>
      <c r="AL902" s="221"/>
    </row>
    <row r="903" spans="20:38">
      <c r="T903" s="221"/>
      <c r="U903" s="221"/>
      <c r="V903" s="221"/>
      <c r="W903" s="221"/>
      <c r="X903" s="221"/>
      <c r="Y903" s="221"/>
      <c r="Z903" s="221"/>
      <c r="AA903" s="221"/>
      <c r="AB903" s="221"/>
      <c r="AC903" s="221"/>
      <c r="AD903" s="221"/>
      <c r="AE903" s="221"/>
      <c r="AF903" s="221"/>
      <c r="AG903" s="221"/>
      <c r="AH903" s="221"/>
      <c r="AI903" s="221"/>
      <c r="AJ903" s="221"/>
      <c r="AK903" s="221"/>
      <c r="AL903" s="221"/>
    </row>
    <row r="904" spans="20:38">
      <c r="T904" s="221"/>
      <c r="U904" s="221"/>
      <c r="V904" s="221"/>
      <c r="W904" s="221"/>
      <c r="X904" s="221"/>
      <c r="Y904" s="221"/>
      <c r="Z904" s="221"/>
      <c r="AA904" s="221"/>
      <c r="AB904" s="221"/>
      <c r="AC904" s="221"/>
      <c r="AD904" s="221"/>
      <c r="AE904" s="221"/>
      <c r="AF904" s="221"/>
      <c r="AG904" s="221"/>
      <c r="AH904" s="221"/>
      <c r="AI904" s="221"/>
      <c r="AJ904" s="221"/>
      <c r="AK904" s="221"/>
      <c r="AL904" s="221"/>
    </row>
    <row r="905" spans="20:38">
      <c r="T905" s="221"/>
      <c r="U905" s="221"/>
      <c r="V905" s="221"/>
      <c r="W905" s="221"/>
      <c r="X905" s="221"/>
      <c r="Y905" s="221"/>
      <c r="Z905" s="221"/>
      <c r="AA905" s="221"/>
      <c r="AB905" s="221"/>
      <c r="AC905" s="221"/>
      <c r="AD905" s="221"/>
      <c r="AE905" s="221"/>
      <c r="AF905" s="221"/>
      <c r="AG905" s="221"/>
      <c r="AH905" s="221"/>
      <c r="AI905" s="221"/>
      <c r="AJ905" s="221"/>
      <c r="AK905" s="221"/>
      <c r="AL905" s="221"/>
    </row>
    <row r="906" spans="20:38">
      <c r="T906" s="221"/>
      <c r="U906" s="221"/>
      <c r="V906" s="221"/>
      <c r="W906" s="221"/>
      <c r="X906" s="221"/>
      <c r="Y906" s="221"/>
      <c r="Z906" s="221"/>
      <c r="AA906" s="221"/>
      <c r="AB906" s="221"/>
      <c r="AC906" s="221"/>
      <c r="AD906" s="221"/>
      <c r="AE906" s="221"/>
      <c r="AF906" s="221"/>
      <c r="AG906" s="221"/>
      <c r="AH906" s="221"/>
      <c r="AI906" s="221"/>
      <c r="AJ906" s="221"/>
      <c r="AK906" s="221"/>
      <c r="AL906" s="221"/>
    </row>
    <row r="907" spans="20:38">
      <c r="T907" s="221"/>
      <c r="U907" s="221"/>
      <c r="V907" s="221"/>
      <c r="W907" s="221"/>
      <c r="X907" s="221"/>
      <c r="Y907" s="221"/>
      <c r="Z907" s="221"/>
      <c r="AA907" s="221"/>
      <c r="AB907" s="221"/>
      <c r="AC907" s="221"/>
      <c r="AD907" s="221"/>
      <c r="AE907" s="221"/>
      <c r="AF907" s="221"/>
      <c r="AG907" s="221"/>
      <c r="AH907" s="221"/>
      <c r="AI907" s="221"/>
      <c r="AJ907" s="221"/>
      <c r="AK907" s="221"/>
      <c r="AL907" s="221"/>
    </row>
    <row r="908" spans="20:38">
      <c r="T908" s="221"/>
      <c r="U908" s="221"/>
      <c r="V908" s="221"/>
      <c r="W908" s="221"/>
      <c r="X908" s="221"/>
      <c r="Y908" s="221"/>
      <c r="Z908" s="221"/>
      <c r="AA908" s="221"/>
      <c r="AB908" s="221"/>
      <c r="AC908" s="221"/>
      <c r="AD908" s="221"/>
      <c r="AE908" s="221"/>
      <c r="AF908" s="221"/>
      <c r="AG908" s="221"/>
      <c r="AH908" s="221"/>
      <c r="AI908" s="221"/>
      <c r="AJ908" s="221"/>
      <c r="AK908" s="221"/>
      <c r="AL908" s="221"/>
    </row>
    <row r="909" spans="20:38">
      <c r="T909" s="221"/>
      <c r="U909" s="221"/>
      <c r="V909" s="221"/>
      <c r="W909" s="221"/>
      <c r="X909" s="221"/>
      <c r="Y909" s="221"/>
      <c r="Z909" s="221"/>
      <c r="AA909" s="221"/>
      <c r="AB909" s="221"/>
      <c r="AC909" s="221"/>
      <c r="AD909" s="221"/>
      <c r="AE909" s="221"/>
      <c r="AF909" s="221"/>
      <c r="AG909" s="221"/>
      <c r="AH909" s="221"/>
      <c r="AI909" s="221"/>
      <c r="AJ909" s="221"/>
      <c r="AK909" s="221"/>
      <c r="AL909" s="221"/>
    </row>
    <row r="910" spans="20:38">
      <c r="T910" s="221"/>
      <c r="U910" s="221"/>
      <c r="V910" s="221"/>
      <c r="W910" s="221"/>
      <c r="X910" s="221"/>
      <c r="Y910" s="221"/>
      <c r="Z910" s="221"/>
      <c r="AA910" s="221"/>
      <c r="AB910" s="221"/>
      <c r="AC910" s="221"/>
      <c r="AD910" s="221"/>
      <c r="AE910" s="221"/>
      <c r="AF910" s="221"/>
      <c r="AG910" s="221"/>
      <c r="AH910" s="221"/>
      <c r="AI910" s="221"/>
      <c r="AJ910" s="221"/>
      <c r="AK910" s="221"/>
      <c r="AL910" s="221"/>
    </row>
    <row r="911" spans="20:38">
      <c r="T911" s="221"/>
      <c r="U911" s="221"/>
      <c r="V911" s="221"/>
      <c r="W911" s="221"/>
      <c r="X911" s="221"/>
      <c r="Y911" s="221"/>
      <c r="Z911" s="221"/>
      <c r="AA911" s="221"/>
      <c r="AB911" s="221"/>
      <c r="AC911" s="221"/>
      <c r="AD911" s="221"/>
      <c r="AE911" s="221"/>
      <c r="AF911" s="221"/>
      <c r="AG911" s="221"/>
      <c r="AH911" s="221"/>
      <c r="AI911" s="221"/>
      <c r="AJ911" s="221"/>
      <c r="AK911" s="221"/>
      <c r="AL911" s="221"/>
    </row>
    <row r="912" spans="20:38">
      <c r="T912" s="221"/>
      <c r="U912" s="221"/>
      <c r="V912" s="221"/>
      <c r="W912" s="221"/>
      <c r="X912" s="221"/>
      <c r="Y912" s="221"/>
      <c r="Z912" s="221"/>
      <c r="AA912" s="221"/>
      <c r="AB912" s="221"/>
      <c r="AC912" s="221"/>
      <c r="AD912" s="221"/>
      <c r="AE912" s="221"/>
      <c r="AF912" s="221"/>
      <c r="AG912" s="221"/>
      <c r="AH912" s="221"/>
      <c r="AI912" s="221"/>
      <c r="AJ912" s="221"/>
      <c r="AK912" s="221"/>
      <c r="AL912" s="221"/>
    </row>
    <row r="913" spans="20:38">
      <c r="T913" s="221"/>
      <c r="U913" s="221"/>
      <c r="V913" s="221"/>
      <c r="W913" s="221"/>
      <c r="X913" s="221"/>
      <c r="Y913" s="221"/>
      <c r="Z913" s="221"/>
      <c r="AA913" s="221"/>
      <c r="AB913" s="221"/>
      <c r="AC913" s="221"/>
      <c r="AD913" s="221"/>
      <c r="AE913" s="221"/>
      <c r="AF913" s="221"/>
      <c r="AG913" s="221"/>
      <c r="AH913" s="221"/>
      <c r="AI913" s="221"/>
      <c r="AJ913" s="221"/>
      <c r="AK913" s="221"/>
      <c r="AL913" s="221"/>
    </row>
    <row r="914" spans="20:38">
      <c r="T914" s="221"/>
      <c r="U914" s="221"/>
      <c r="V914" s="221"/>
      <c r="W914" s="221"/>
      <c r="X914" s="221"/>
      <c r="Y914" s="221"/>
      <c r="Z914" s="221"/>
      <c r="AA914" s="221"/>
      <c r="AB914" s="221"/>
      <c r="AC914" s="221"/>
      <c r="AD914" s="221"/>
      <c r="AE914" s="221"/>
      <c r="AF914" s="221"/>
      <c r="AG914" s="221"/>
      <c r="AH914" s="221"/>
      <c r="AI914" s="221"/>
      <c r="AJ914" s="221"/>
      <c r="AK914" s="221"/>
      <c r="AL914" s="221"/>
    </row>
    <row r="915" spans="20:38">
      <c r="T915" s="221"/>
      <c r="U915" s="221"/>
      <c r="V915" s="221"/>
      <c r="W915" s="221"/>
      <c r="X915" s="221"/>
      <c r="Y915" s="221"/>
      <c r="Z915" s="221"/>
      <c r="AA915" s="221"/>
      <c r="AB915" s="221"/>
      <c r="AC915" s="221"/>
      <c r="AD915" s="221"/>
      <c r="AE915" s="221"/>
      <c r="AF915" s="221"/>
      <c r="AG915" s="221"/>
      <c r="AH915" s="221"/>
      <c r="AI915" s="221"/>
      <c r="AJ915" s="221"/>
      <c r="AK915" s="221"/>
      <c r="AL915" s="221"/>
    </row>
    <row r="916" spans="20:38">
      <c r="T916" s="221"/>
      <c r="U916" s="221"/>
      <c r="V916" s="221"/>
      <c r="W916" s="221"/>
      <c r="X916" s="221"/>
      <c r="Y916" s="221"/>
      <c r="Z916" s="221"/>
      <c r="AA916" s="221"/>
      <c r="AB916" s="221"/>
      <c r="AC916" s="221"/>
      <c r="AD916" s="221"/>
      <c r="AE916" s="221"/>
      <c r="AF916" s="221"/>
      <c r="AG916" s="221"/>
      <c r="AH916" s="221"/>
      <c r="AI916" s="221"/>
      <c r="AJ916" s="221"/>
      <c r="AK916" s="221"/>
      <c r="AL916" s="221"/>
    </row>
    <row r="917" spans="20:38">
      <c r="T917" s="221"/>
      <c r="U917" s="221"/>
      <c r="V917" s="221"/>
      <c r="W917" s="221"/>
      <c r="X917" s="221"/>
      <c r="Y917" s="221"/>
      <c r="Z917" s="221"/>
      <c r="AA917" s="221"/>
      <c r="AB917" s="221"/>
      <c r="AC917" s="221"/>
      <c r="AD917" s="221"/>
      <c r="AE917" s="221"/>
      <c r="AF917" s="221"/>
      <c r="AG917" s="221"/>
      <c r="AH917" s="221"/>
      <c r="AI917" s="221"/>
      <c r="AJ917" s="221"/>
      <c r="AK917" s="221"/>
      <c r="AL917" s="221"/>
    </row>
    <row r="918" spans="20:38">
      <c r="T918" s="221"/>
      <c r="U918" s="221"/>
      <c r="V918" s="221"/>
      <c r="W918" s="221"/>
      <c r="X918" s="221"/>
      <c r="Y918" s="221"/>
      <c r="Z918" s="221"/>
      <c r="AA918" s="221"/>
      <c r="AB918" s="221"/>
      <c r="AC918" s="221"/>
      <c r="AD918" s="221"/>
      <c r="AE918" s="221"/>
      <c r="AF918" s="221"/>
      <c r="AG918" s="221"/>
      <c r="AH918" s="221"/>
      <c r="AI918" s="221"/>
      <c r="AJ918" s="221"/>
      <c r="AK918" s="221"/>
      <c r="AL918" s="221"/>
    </row>
    <row r="919" spans="20:38">
      <c r="T919" s="221"/>
      <c r="U919" s="221"/>
      <c r="V919" s="221"/>
      <c r="W919" s="221"/>
      <c r="X919" s="221"/>
      <c r="Y919" s="221"/>
      <c r="Z919" s="221"/>
      <c r="AA919" s="221"/>
      <c r="AB919" s="221"/>
      <c r="AC919" s="221"/>
      <c r="AD919" s="221"/>
      <c r="AE919" s="221"/>
      <c r="AF919" s="221"/>
      <c r="AG919" s="221"/>
      <c r="AH919" s="221"/>
      <c r="AI919" s="221"/>
      <c r="AJ919" s="221"/>
      <c r="AK919" s="221"/>
      <c r="AL919" s="221"/>
    </row>
    <row r="920" spans="20:38">
      <c r="T920" s="221"/>
      <c r="U920" s="221"/>
      <c r="V920" s="221"/>
      <c r="W920" s="221"/>
      <c r="X920" s="221"/>
      <c r="Y920" s="221"/>
      <c r="Z920" s="221"/>
      <c r="AA920" s="221"/>
      <c r="AB920" s="221"/>
      <c r="AC920" s="221"/>
      <c r="AD920" s="221"/>
      <c r="AE920" s="221"/>
      <c r="AF920" s="221"/>
      <c r="AG920" s="221"/>
      <c r="AH920" s="221"/>
      <c r="AI920" s="221"/>
      <c r="AJ920" s="221"/>
      <c r="AK920" s="221"/>
      <c r="AL920" s="221"/>
    </row>
    <row r="921" spans="20:38">
      <c r="T921" s="221"/>
      <c r="U921" s="221"/>
      <c r="V921" s="221"/>
      <c r="W921" s="221"/>
      <c r="X921" s="221"/>
      <c r="Y921" s="221"/>
      <c r="Z921" s="221"/>
      <c r="AA921" s="221"/>
      <c r="AB921" s="221"/>
      <c r="AC921" s="221"/>
      <c r="AD921" s="221"/>
      <c r="AE921" s="221"/>
      <c r="AF921" s="221"/>
      <c r="AG921" s="221"/>
      <c r="AH921" s="221"/>
      <c r="AI921" s="221"/>
      <c r="AJ921" s="221"/>
      <c r="AK921" s="221"/>
      <c r="AL921" s="221"/>
    </row>
    <row r="922" spans="20:38">
      <c r="T922" s="221"/>
      <c r="U922" s="221"/>
      <c r="V922" s="221"/>
      <c r="W922" s="221"/>
      <c r="X922" s="221"/>
      <c r="Y922" s="221"/>
      <c r="Z922" s="221"/>
      <c r="AA922" s="221"/>
      <c r="AB922" s="221"/>
      <c r="AC922" s="221"/>
      <c r="AD922" s="221"/>
      <c r="AE922" s="221"/>
      <c r="AF922" s="221"/>
      <c r="AG922" s="221"/>
      <c r="AH922" s="221"/>
      <c r="AI922" s="221"/>
      <c r="AJ922" s="221"/>
      <c r="AK922" s="221"/>
      <c r="AL922" s="221"/>
    </row>
    <row r="923" spans="20:38">
      <c r="T923" s="221"/>
      <c r="U923" s="221"/>
      <c r="V923" s="221"/>
      <c r="W923" s="221"/>
      <c r="X923" s="221"/>
      <c r="Y923" s="221"/>
      <c r="Z923" s="221"/>
      <c r="AA923" s="221"/>
      <c r="AB923" s="221"/>
      <c r="AC923" s="221"/>
      <c r="AD923" s="221"/>
      <c r="AE923" s="221"/>
      <c r="AF923" s="221"/>
      <c r="AG923" s="221"/>
      <c r="AH923" s="221"/>
      <c r="AI923" s="221"/>
      <c r="AJ923" s="221"/>
      <c r="AK923" s="221"/>
      <c r="AL923" s="221"/>
    </row>
    <row r="924" spans="20:38">
      <c r="T924" s="221"/>
      <c r="U924" s="221"/>
      <c r="V924" s="221"/>
      <c r="W924" s="221"/>
      <c r="X924" s="221"/>
      <c r="Y924" s="221"/>
      <c r="Z924" s="221"/>
      <c r="AA924" s="221"/>
      <c r="AB924" s="221"/>
      <c r="AC924" s="221"/>
      <c r="AD924" s="221"/>
      <c r="AE924" s="221"/>
      <c r="AF924" s="221"/>
      <c r="AG924" s="221"/>
      <c r="AH924" s="221"/>
      <c r="AI924" s="221"/>
      <c r="AJ924" s="221"/>
      <c r="AK924" s="221"/>
      <c r="AL924" s="221"/>
    </row>
    <row r="925" spans="20:38">
      <c r="T925" s="221"/>
      <c r="U925" s="221"/>
      <c r="V925" s="221"/>
      <c r="W925" s="221"/>
      <c r="X925" s="221"/>
      <c r="Y925" s="221"/>
      <c r="Z925" s="221"/>
      <c r="AA925" s="221"/>
      <c r="AB925" s="221"/>
      <c r="AC925" s="221"/>
      <c r="AD925" s="221"/>
      <c r="AE925" s="221"/>
      <c r="AF925" s="221"/>
      <c r="AG925" s="221"/>
      <c r="AH925" s="221"/>
      <c r="AI925" s="221"/>
      <c r="AJ925" s="221"/>
      <c r="AK925" s="221"/>
      <c r="AL925" s="221"/>
    </row>
    <row r="926" spans="20:38">
      <c r="T926" s="221"/>
      <c r="U926" s="221"/>
      <c r="V926" s="221"/>
      <c r="W926" s="221"/>
      <c r="X926" s="221"/>
      <c r="Y926" s="221"/>
      <c r="Z926" s="221"/>
      <c r="AA926" s="221"/>
      <c r="AB926" s="221"/>
      <c r="AC926" s="221"/>
      <c r="AD926" s="221"/>
      <c r="AE926" s="221"/>
      <c r="AF926" s="221"/>
      <c r="AG926" s="221"/>
      <c r="AH926" s="221"/>
      <c r="AI926" s="221"/>
      <c r="AJ926" s="221"/>
      <c r="AK926" s="221"/>
      <c r="AL926" s="221"/>
    </row>
    <row r="927" spans="20:38">
      <c r="T927" s="221"/>
      <c r="U927" s="221"/>
      <c r="V927" s="221"/>
      <c r="W927" s="221"/>
      <c r="X927" s="221"/>
      <c r="Y927" s="221"/>
      <c r="Z927" s="221"/>
      <c r="AA927" s="221"/>
      <c r="AB927" s="221"/>
      <c r="AC927" s="221"/>
      <c r="AD927" s="221"/>
      <c r="AE927" s="221"/>
      <c r="AF927" s="221"/>
      <c r="AG927" s="221"/>
      <c r="AH927" s="221"/>
      <c r="AI927" s="221"/>
      <c r="AJ927" s="221"/>
      <c r="AK927" s="221"/>
      <c r="AL927" s="221"/>
    </row>
    <row r="928" spans="20:38">
      <c r="T928" s="221"/>
      <c r="U928" s="221"/>
      <c r="V928" s="221"/>
      <c r="W928" s="221"/>
      <c r="X928" s="221"/>
      <c r="Y928" s="221"/>
      <c r="Z928" s="221"/>
      <c r="AA928" s="221"/>
      <c r="AB928" s="221"/>
      <c r="AC928" s="221"/>
      <c r="AD928" s="221"/>
      <c r="AE928" s="221"/>
      <c r="AF928" s="221"/>
      <c r="AG928" s="221"/>
      <c r="AH928" s="221"/>
      <c r="AI928" s="221"/>
      <c r="AJ928" s="221"/>
      <c r="AK928" s="221"/>
      <c r="AL928" s="221"/>
    </row>
    <row r="929" spans="20:38">
      <c r="T929" s="221"/>
      <c r="U929" s="221"/>
      <c r="V929" s="221"/>
      <c r="W929" s="221"/>
      <c r="X929" s="221"/>
      <c r="Y929" s="221"/>
      <c r="Z929" s="221"/>
      <c r="AA929" s="221"/>
      <c r="AB929" s="221"/>
      <c r="AC929" s="221"/>
      <c r="AD929" s="221"/>
      <c r="AE929" s="221"/>
      <c r="AF929" s="221"/>
      <c r="AG929" s="221"/>
      <c r="AH929" s="221"/>
      <c r="AI929" s="221"/>
      <c r="AJ929" s="221"/>
      <c r="AK929" s="221"/>
      <c r="AL929" s="221"/>
    </row>
    <row r="930" spans="20:38">
      <c r="T930" s="221"/>
      <c r="U930" s="221"/>
      <c r="V930" s="221"/>
      <c r="W930" s="221"/>
      <c r="X930" s="221"/>
      <c r="Y930" s="221"/>
      <c r="Z930" s="221"/>
      <c r="AA930" s="221"/>
      <c r="AB930" s="221"/>
      <c r="AC930" s="221"/>
      <c r="AD930" s="221"/>
      <c r="AE930" s="221"/>
      <c r="AF930" s="221"/>
      <c r="AG930" s="221"/>
      <c r="AH930" s="221"/>
      <c r="AI930" s="221"/>
      <c r="AJ930" s="221"/>
      <c r="AK930" s="221"/>
      <c r="AL930" s="221"/>
    </row>
    <row r="931" spans="20:38">
      <c r="T931" s="221"/>
      <c r="U931" s="221"/>
      <c r="V931" s="221"/>
      <c r="W931" s="221"/>
      <c r="X931" s="221"/>
      <c r="Y931" s="221"/>
      <c r="Z931" s="221"/>
      <c r="AA931" s="221"/>
      <c r="AB931" s="221"/>
      <c r="AC931" s="221"/>
      <c r="AD931" s="221"/>
      <c r="AE931" s="221"/>
      <c r="AF931" s="221"/>
      <c r="AG931" s="221"/>
      <c r="AH931" s="221"/>
      <c r="AI931" s="221"/>
      <c r="AJ931" s="221"/>
      <c r="AK931" s="221"/>
      <c r="AL931" s="221"/>
    </row>
    <row r="932" spans="20:38">
      <c r="T932" s="221"/>
      <c r="U932" s="221"/>
      <c r="V932" s="221"/>
      <c r="W932" s="221"/>
      <c r="X932" s="221"/>
      <c r="Y932" s="221"/>
      <c r="Z932" s="221"/>
      <c r="AA932" s="221"/>
      <c r="AB932" s="221"/>
      <c r="AC932" s="221"/>
      <c r="AD932" s="221"/>
      <c r="AE932" s="221"/>
      <c r="AF932" s="221"/>
      <c r="AG932" s="221"/>
      <c r="AH932" s="221"/>
      <c r="AI932" s="221"/>
      <c r="AJ932" s="221"/>
      <c r="AK932" s="221"/>
      <c r="AL932" s="221"/>
    </row>
    <row r="933" spans="20:38">
      <c r="T933" s="221"/>
      <c r="U933" s="221"/>
      <c r="V933" s="221"/>
      <c r="W933" s="221"/>
      <c r="X933" s="221"/>
      <c r="Y933" s="221"/>
      <c r="Z933" s="221"/>
      <c r="AA933" s="221"/>
      <c r="AB933" s="221"/>
      <c r="AC933" s="221"/>
      <c r="AD933" s="221"/>
      <c r="AE933" s="221"/>
      <c r="AF933" s="221"/>
      <c r="AG933" s="221"/>
      <c r="AH933" s="221"/>
      <c r="AI933" s="221"/>
      <c r="AJ933" s="221"/>
      <c r="AK933" s="221"/>
      <c r="AL933" s="221"/>
    </row>
    <row r="934" spans="20:38">
      <c r="T934" s="221"/>
      <c r="U934" s="221"/>
      <c r="V934" s="221"/>
      <c r="W934" s="221"/>
      <c r="X934" s="221"/>
      <c r="Y934" s="221"/>
      <c r="Z934" s="221"/>
      <c r="AA934" s="221"/>
      <c r="AB934" s="221"/>
      <c r="AC934" s="221"/>
      <c r="AD934" s="221"/>
      <c r="AE934" s="221"/>
      <c r="AF934" s="221"/>
      <c r="AG934" s="221"/>
      <c r="AH934" s="221"/>
      <c r="AI934" s="221"/>
      <c r="AJ934" s="221"/>
      <c r="AK934" s="221"/>
      <c r="AL934" s="221"/>
    </row>
    <row r="935" spans="20:38">
      <c r="T935" s="221"/>
      <c r="U935" s="221"/>
      <c r="V935" s="221"/>
      <c r="W935" s="221"/>
      <c r="X935" s="221"/>
      <c r="Y935" s="221"/>
      <c r="Z935" s="221"/>
      <c r="AA935" s="221"/>
      <c r="AB935" s="221"/>
      <c r="AC935" s="221"/>
      <c r="AD935" s="221"/>
      <c r="AE935" s="221"/>
      <c r="AF935" s="221"/>
      <c r="AG935" s="221"/>
      <c r="AH935" s="221"/>
      <c r="AI935" s="221"/>
      <c r="AJ935" s="221"/>
      <c r="AK935" s="221"/>
      <c r="AL935" s="221"/>
    </row>
    <row r="936" spans="20:38">
      <c r="T936" s="221"/>
      <c r="U936" s="221"/>
      <c r="V936" s="221"/>
      <c r="W936" s="221"/>
      <c r="X936" s="221"/>
      <c r="Y936" s="221"/>
      <c r="Z936" s="221"/>
      <c r="AA936" s="221"/>
      <c r="AB936" s="221"/>
      <c r="AC936" s="221"/>
      <c r="AD936" s="221"/>
      <c r="AE936" s="221"/>
      <c r="AF936" s="221"/>
      <c r="AG936" s="221"/>
      <c r="AH936" s="221"/>
      <c r="AI936" s="221"/>
      <c r="AJ936" s="221"/>
      <c r="AK936" s="221"/>
      <c r="AL936" s="221"/>
    </row>
    <row r="937" spans="20:38">
      <c r="T937" s="221"/>
      <c r="U937" s="221"/>
      <c r="V937" s="221"/>
      <c r="W937" s="221"/>
      <c r="X937" s="221"/>
      <c r="Y937" s="221"/>
      <c r="Z937" s="221"/>
      <c r="AA937" s="221"/>
      <c r="AB937" s="221"/>
      <c r="AC937" s="221"/>
      <c r="AD937" s="221"/>
      <c r="AE937" s="221"/>
      <c r="AF937" s="221"/>
      <c r="AG937" s="221"/>
      <c r="AH937" s="221"/>
      <c r="AI937" s="221"/>
      <c r="AJ937" s="221"/>
      <c r="AK937" s="221"/>
      <c r="AL937" s="221"/>
    </row>
    <row r="938" spans="20:38">
      <c r="T938" s="221"/>
      <c r="U938" s="221"/>
      <c r="V938" s="221"/>
      <c r="W938" s="221"/>
      <c r="X938" s="221"/>
      <c r="Y938" s="221"/>
      <c r="Z938" s="221"/>
      <c r="AA938" s="221"/>
      <c r="AB938" s="221"/>
      <c r="AC938" s="221"/>
      <c r="AD938" s="221"/>
      <c r="AE938" s="221"/>
      <c r="AF938" s="221"/>
      <c r="AG938" s="221"/>
      <c r="AH938" s="221"/>
      <c r="AI938" s="221"/>
      <c r="AJ938" s="221"/>
      <c r="AK938" s="221"/>
      <c r="AL938" s="221"/>
    </row>
    <row r="939" spans="20:38">
      <c r="T939" s="221"/>
      <c r="U939" s="221"/>
      <c r="V939" s="221"/>
      <c r="W939" s="221"/>
      <c r="X939" s="221"/>
      <c r="Y939" s="221"/>
      <c r="Z939" s="221"/>
      <c r="AA939" s="221"/>
      <c r="AB939" s="221"/>
      <c r="AC939" s="221"/>
      <c r="AD939" s="221"/>
      <c r="AE939" s="221"/>
      <c r="AF939" s="221"/>
      <c r="AG939" s="221"/>
      <c r="AH939" s="221"/>
      <c r="AI939" s="221"/>
      <c r="AJ939" s="221"/>
      <c r="AK939" s="221"/>
      <c r="AL939" s="221"/>
    </row>
    <row r="940" spans="20:38">
      <c r="T940" s="221"/>
      <c r="U940" s="221"/>
      <c r="V940" s="221"/>
      <c r="W940" s="221"/>
      <c r="X940" s="221"/>
      <c r="Y940" s="221"/>
      <c r="Z940" s="221"/>
      <c r="AA940" s="221"/>
      <c r="AB940" s="221"/>
      <c r="AC940" s="221"/>
      <c r="AD940" s="221"/>
      <c r="AE940" s="221"/>
      <c r="AF940" s="221"/>
      <c r="AG940" s="221"/>
      <c r="AH940" s="221"/>
      <c r="AI940" s="221"/>
      <c r="AJ940" s="221"/>
      <c r="AK940" s="221"/>
      <c r="AL940" s="221"/>
    </row>
    <row r="941" spans="20:38">
      <c r="T941" s="221"/>
      <c r="U941" s="221"/>
      <c r="V941" s="221"/>
      <c r="W941" s="221"/>
      <c r="X941" s="221"/>
      <c r="Y941" s="221"/>
      <c r="Z941" s="221"/>
      <c r="AA941" s="221"/>
      <c r="AB941" s="221"/>
      <c r="AC941" s="221"/>
      <c r="AD941" s="221"/>
      <c r="AE941" s="221"/>
      <c r="AF941" s="221"/>
      <c r="AG941" s="221"/>
      <c r="AH941" s="221"/>
      <c r="AI941" s="221"/>
      <c r="AJ941" s="221"/>
      <c r="AK941" s="221"/>
      <c r="AL941" s="221"/>
    </row>
    <row r="942" spans="20:38">
      <c r="T942" s="221"/>
      <c r="U942" s="221"/>
      <c r="V942" s="221"/>
      <c r="W942" s="221"/>
      <c r="X942" s="221"/>
      <c r="Y942" s="221"/>
      <c r="Z942" s="221"/>
      <c r="AA942" s="221"/>
      <c r="AB942" s="221"/>
      <c r="AC942" s="221"/>
      <c r="AD942" s="221"/>
      <c r="AE942" s="221"/>
      <c r="AF942" s="221"/>
      <c r="AG942" s="221"/>
      <c r="AH942" s="221"/>
      <c r="AI942" s="221"/>
      <c r="AJ942" s="221"/>
      <c r="AK942" s="221"/>
      <c r="AL942" s="221"/>
    </row>
    <row r="943" spans="20:38">
      <c r="T943" s="221"/>
      <c r="U943" s="221"/>
      <c r="V943" s="221"/>
      <c r="W943" s="221"/>
      <c r="X943" s="221"/>
      <c r="Y943" s="221"/>
      <c r="Z943" s="221"/>
      <c r="AA943" s="221"/>
      <c r="AB943" s="221"/>
      <c r="AC943" s="221"/>
      <c r="AD943" s="221"/>
      <c r="AE943" s="221"/>
      <c r="AF943" s="221"/>
      <c r="AG943" s="221"/>
      <c r="AH943" s="221"/>
      <c r="AI943" s="221"/>
      <c r="AJ943" s="221"/>
      <c r="AK943" s="221"/>
      <c r="AL943" s="221"/>
    </row>
    <row r="944" spans="20:38">
      <c r="T944" s="221"/>
      <c r="U944" s="221"/>
      <c r="V944" s="221"/>
      <c r="W944" s="221"/>
      <c r="X944" s="221"/>
      <c r="Y944" s="221"/>
      <c r="Z944" s="221"/>
      <c r="AA944" s="221"/>
      <c r="AB944" s="221"/>
      <c r="AC944" s="221"/>
      <c r="AD944" s="221"/>
      <c r="AE944" s="221"/>
      <c r="AF944" s="221"/>
      <c r="AG944" s="221"/>
      <c r="AH944" s="221"/>
      <c r="AI944" s="221"/>
      <c r="AJ944" s="221"/>
      <c r="AK944" s="221"/>
      <c r="AL944" s="221"/>
    </row>
    <row r="945" spans="18:38">
      <c r="T945" s="221"/>
      <c r="U945" s="221"/>
      <c r="V945" s="221"/>
      <c r="W945" s="221"/>
      <c r="X945" s="221"/>
      <c r="Y945" s="221"/>
      <c r="Z945" s="221"/>
      <c r="AA945" s="221"/>
      <c r="AB945" s="221"/>
      <c r="AC945" s="221"/>
      <c r="AD945" s="221"/>
      <c r="AE945" s="221"/>
      <c r="AF945" s="221"/>
      <c r="AG945" s="221"/>
      <c r="AH945" s="221"/>
      <c r="AI945" s="221"/>
      <c r="AJ945" s="221"/>
      <c r="AK945" s="221"/>
      <c r="AL945" s="221"/>
    </row>
    <row r="946" spans="18:38">
      <c r="T946" s="221"/>
      <c r="U946" s="221"/>
      <c r="V946" s="221"/>
      <c r="W946" s="221"/>
      <c r="X946" s="221"/>
      <c r="Y946" s="221"/>
      <c r="Z946" s="221"/>
      <c r="AA946" s="221"/>
      <c r="AB946" s="221"/>
      <c r="AC946" s="221"/>
      <c r="AD946" s="221"/>
      <c r="AE946" s="221"/>
      <c r="AF946" s="221"/>
      <c r="AG946" s="221"/>
      <c r="AH946" s="221"/>
      <c r="AI946" s="221"/>
      <c r="AJ946" s="221"/>
      <c r="AK946" s="221"/>
      <c r="AL946" s="221"/>
    </row>
    <row r="947" spans="18:38">
      <c r="T947" s="221"/>
      <c r="U947" s="221"/>
      <c r="V947" s="221"/>
      <c r="W947" s="221"/>
      <c r="X947" s="221"/>
      <c r="Y947" s="221"/>
      <c r="Z947" s="221"/>
      <c r="AA947" s="221"/>
      <c r="AB947" s="221"/>
      <c r="AC947" s="221"/>
      <c r="AD947" s="221"/>
      <c r="AE947" s="221"/>
      <c r="AF947" s="221"/>
      <c r="AG947" s="221"/>
      <c r="AH947" s="221"/>
      <c r="AI947" s="221"/>
      <c r="AJ947" s="221"/>
      <c r="AK947" s="221"/>
      <c r="AL947" s="221"/>
    </row>
    <row r="948" spans="18:38">
      <c r="R948" s="222"/>
      <c r="S948" s="222"/>
      <c r="T948" s="221"/>
      <c r="U948" s="221"/>
      <c r="V948" s="221"/>
      <c r="W948" s="221"/>
      <c r="X948" s="221"/>
      <c r="Y948" s="221"/>
      <c r="Z948" s="221"/>
      <c r="AA948" s="221"/>
      <c r="AB948" s="221"/>
      <c r="AC948" s="221"/>
      <c r="AD948" s="221"/>
      <c r="AE948" s="221"/>
      <c r="AF948" s="221"/>
      <c r="AG948" s="221"/>
      <c r="AH948" s="221"/>
      <c r="AI948" s="221"/>
      <c r="AJ948" s="221"/>
      <c r="AK948" s="221"/>
      <c r="AL948" s="221"/>
    </row>
    <row r="949" spans="18:38">
      <c r="R949" s="222"/>
      <c r="S949" s="222"/>
      <c r="T949" s="221"/>
      <c r="U949" s="221"/>
      <c r="V949" s="221"/>
      <c r="W949" s="221"/>
      <c r="X949" s="221"/>
      <c r="Y949" s="221"/>
      <c r="Z949" s="221"/>
      <c r="AA949" s="221"/>
      <c r="AB949" s="221"/>
      <c r="AC949" s="221"/>
      <c r="AD949" s="221"/>
      <c r="AE949" s="221"/>
      <c r="AF949" s="221"/>
      <c r="AG949" s="221"/>
      <c r="AH949" s="221"/>
      <c r="AI949" s="221"/>
      <c r="AJ949" s="221"/>
      <c r="AK949" s="221"/>
      <c r="AL949" s="221"/>
    </row>
    <row r="950" spans="18:38">
      <c r="R950" s="222"/>
      <c r="S950" s="222"/>
      <c r="T950" s="221"/>
      <c r="U950" s="221"/>
      <c r="V950" s="221"/>
      <c r="W950" s="221"/>
      <c r="X950" s="221"/>
      <c r="Y950" s="221"/>
      <c r="Z950" s="221"/>
      <c r="AA950" s="221"/>
      <c r="AB950" s="221"/>
      <c r="AC950" s="221"/>
      <c r="AD950" s="221"/>
      <c r="AE950" s="221"/>
      <c r="AF950" s="221"/>
      <c r="AG950" s="221"/>
      <c r="AH950" s="221"/>
      <c r="AI950" s="221"/>
      <c r="AJ950" s="221"/>
      <c r="AK950" s="221"/>
      <c r="AL950" s="221"/>
    </row>
    <row r="951" spans="18:38">
      <c r="R951" s="222"/>
      <c r="S951" s="222"/>
      <c r="T951" s="221"/>
      <c r="U951" s="221"/>
      <c r="V951" s="221"/>
      <c r="W951" s="221"/>
      <c r="X951" s="221"/>
      <c r="Y951" s="221"/>
      <c r="Z951" s="221"/>
      <c r="AA951" s="221"/>
      <c r="AB951" s="221"/>
      <c r="AC951" s="221"/>
      <c r="AD951" s="221"/>
      <c r="AE951" s="221"/>
      <c r="AF951" s="221"/>
      <c r="AG951" s="221"/>
      <c r="AH951" s="221"/>
      <c r="AI951" s="221"/>
      <c r="AJ951" s="221"/>
      <c r="AK951" s="221"/>
      <c r="AL951" s="221"/>
    </row>
    <row r="952" spans="18:38">
      <c r="R952" s="222"/>
      <c r="S952" s="222"/>
      <c r="T952" s="221"/>
      <c r="U952" s="221"/>
      <c r="V952" s="221"/>
      <c r="W952" s="221"/>
      <c r="X952" s="221"/>
      <c r="Y952" s="221"/>
      <c r="Z952" s="221"/>
      <c r="AA952" s="221"/>
      <c r="AB952" s="221"/>
      <c r="AC952" s="221"/>
      <c r="AD952" s="221"/>
      <c r="AE952" s="221"/>
      <c r="AF952" s="221"/>
      <c r="AG952" s="221"/>
      <c r="AH952" s="221"/>
      <c r="AI952" s="221"/>
      <c r="AJ952" s="221"/>
      <c r="AK952" s="221"/>
      <c r="AL952" s="221"/>
    </row>
  </sheetData>
  <sortState xmlns:xlrd2="http://schemas.microsoft.com/office/spreadsheetml/2017/richdata2" ref="N4:R70">
    <sortCondition descending="1" ref="R4:R70"/>
  </sortState>
  <printOptions gridLinesSet="0"/>
  <pageMargins left="0.78740157480314965" right="0.19" top="0.78740157480314965" bottom="0.62992125984251968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showGridLines="0" zoomScaleNormal="100" workbookViewId="0"/>
  </sheetViews>
  <sheetFormatPr defaultColWidth="11.42578125" defaultRowHeight="12.75"/>
  <cols>
    <col min="1" max="2" width="2.5703125" style="56" customWidth="1"/>
    <col min="3" max="3" width="12.5703125" style="56" customWidth="1"/>
    <col min="4" max="4" width="18.140625" style="56" customWidth="1"/>
    <col min="5" max="5" width="6.85546875" style="56" customWidth="1"/>
    <col min="6" max="6" width="7.7109375" style="56" customWidth="1"/>
    <col min="7" max="11" width="7.7109375" style="25" customWidth="1"/>
    <col min="12" max="209" width="11.42578125" style="25"/>
    <col min="210" max="211" width="2.5703125" style="25" customWidth="1"/>
    <col min="212" max="212" width="12.5703125" style="25" customWidth="1"/>
    <col min="213" max="213" width="29.5703125" style="25" customWidth="1"/>
    <col min="214" max="214" width="12.140625" style="25" bestFit="1" customWidth="1"/>
    <col min="215" max="465" width="11.42578125" style="25"/>
    <col min="466" max="467" width="2.5703125" style="25" customWidth="1"/>
    <col min="468" max="468" width="12.5703125" style="25" customWidth="1"/>
    <col min="469" max="469" width="29.5703125" style="25" customWidth="1"/>
    <col min="470" max="470" width="12.140625" style="25" bestFit="1" customWidth="1"/>
    <col min="471" max="721" width="11.42578125" style="25"/>
    <col min="722" max="723" width="2.5703125" style="25" customWidth="1"/>
    <col min="724" max="724" width="12.5703125" style="25" customWidth="1"/>
    <col min="725" max="725" width="29.5703125" style="25" customWidth="1"/>
    <col min="726" max="726" width="12.140625" style="25" bestFit="1" customWidth="1"/>
    <col min="727" max="977" width="11.42578125" style="25"/>
    <col min="978" max="979" width="2.5703125" style="25" customWidth="1"/>
    <col min="980" max="980" width="12.5703125" style="25" customWidth="1"/>
    <col min="981" max="981" width="29.5703125" style="25" customWidth="1"/>
    <col min="982" max="982" width="12.140625" style="25" bestFit="1" customWidth="1"/>
    <col min="983" max="1233" width="11.42578125" style="25"/>
    <col min="1234" max="1235" width="2.5703125" style="25" customWidth="1"/>
    <col min="1236" max="1236" width="12.5703125" style="25" customWidth="1"/>
    <col min="1237" max="1237" width="29.5703125" style="25" customWidth="1"/>
    <col min="1238" max="1238" width="12.140625" style="25" bestFit="1" customWidth="1"/>
    <col min="1239" max="1489" width="11.42578125" style="25"/>
    <col min="1490" max="1491" width="2.5703125" style="25" customWidth="1"/>
    <col min="1492" max="1492" width="12.5703125" style="25" customWidth="1"/>
    <col min="1493" max="1493" width="29.5703125" style="25" customWidth="1"/>
    <col min="1494" max="1494" width="12.140625" style="25" bestFit="1" customWidth="1"/>
    <col min="1495" max="1745" width="11.42578125" style="25"/>
    <col min="1746" max="1747" width="2.5703125" style="25" customWidth="1"/>
    <col min="1748" max="1748" width="12.5703125" style="25" customWidth="1"/>
    <col min="1749" max="1749" width="29.5703125" style="25" customWidth="1"/>
    <col min="1750" max="1750" width="12.140625" style="25" bestFit="1" customWidth="1"/>
    <col min="1751" max="2001" width="11.42578125" style="25"/>
    <col min="2002" max="2003" width="2.5703125" style="25" customWidth="1"/>
    <col min="2004" max="2004" width="12.5703125" style="25" customWidth="1"/>
    <col min="2005" max="2005" width="29.5703125" style="25" customWidth="1"/>
    <col min="2006" max="2006" width="12.140625" style="25" bestFit="1" customWidth="1"/>
    <col min="2007" max="2257" width="11.42578125" style="25"/>
    <col min="2258" max="2259" width="2.5703125" style="25" customWidth="1"/>
    <col min="2260" max="2260" width="12.5703125" style="25" customWidth="1"/>
    <col min="2261" max="2261" width="29.5703125" style="25" customWidth="1"/>
    <col min="2262" max="2262" width="12.140625" style="25" bestFit="1" customWidth="1"/>
    <col min="2263" max="2513" width="11.42578125" style="25"/>
    <col min="2514" max="2515" width="2.5703125" style="25" customWidth="1"/>
    <col min="2516" max="2516" width="12.5703125" style="25" customWidth="1"/>
    <col min="2517" max="2517" width="29.5703125" style="25" customWidth="1"/>
    <col min="2518" max="2518" width="12.140625" style="25" bestFit="1" customWidth="1"/>
    <col min="2519" max="2769" width="11.42578125" style="25"/>
    <col min="2770" max="2771" width="2.5703125" style="25" customWidth="1"/>
    <col min="2772" max="2772" width="12.5703125" style="25" customWidth="1"/>
    <col min="2773" max="2773" width="29.5703125" style="25" customWidth="1"/>
    <col min="2774" max="2774" width="12.140625" style="25" bestFit="1" customWidth="1"/>
    <col min="2775" max="3025" width="11.42578125" style="25"/>
    <col min="3026" max="3027" width="2.5703125" style="25" customWidth="1"/>
    <col min="3028" max="3028" width="12.5703125" style="25" customWidth="1"/>
    <col min="3029" max="3029" width="29.5703125" style="25" customWidth="1"/>
    <col min="3030" max="3030" width="12.140625" style="25" bestFit="1" customWidth="1"/>
    <col min="3031" max="3281" width="11.42578125" style="25"/>
    <col min="3282" max="3283" width="2.5703125" style="25" customWidth="1"/>
    <col min="3284" max="3284" width="12.5703125" style="25" customWidth="1"/>
    <col min="3285" max="3285" width="29.5703125" style="25" customWidth="1"/>
    <col min="3286" max="3286" width="12.140625" style="25" bestFit="1" customWidth="1"/>
    <col min="3287" max="3537" width="11.42578125" style="25"/>
    <col min="3538" max="3539" width="2.5703125" style="25" customWidth="1"/>
    <col min="3540" max="3540" width="12.5703125" style="25" customWidth="1"/>
    <col min="3541" max="3541" width="29.5703125" style="25" customWidth="1"/>
    <col min="3542" max="3542" width="12.140625" style="25" bestFit="1" customWidth="1"/>
    <col min="3543" max="3793" width="11.42578125" style="25"/>
    <col min="3794" max="3795" width="2.5703125" style="25" customWidth="1"/>
    <col min="3796" max="3796" width="12.5703125" style="25" customWidth="1"/>
    <col min="3797" max="3797" width="29.5703125" style="25" customWidth="1"/>
    <col min="3798" max="3798" width="12.140625" style="25" bestFit="1" customWidth="1"/>
    <col min="3799" max="4049" width="11.42578125" style="25"/>
    <col min="4050" max="4051" width="2.5703125" style="25" customWidth="1"/>
    <col min="4052" max="4052" width="12.5703125" style="25" customWidth="1"/>
    <col min="4053" max="4053" width="29.5703125" style="25" customWidth="1"/>
    <col min="4054" max="4054" width="12.140625" style="25" bestFit="1" customWidth="1"/>
    <col min="4055" max="4305" width="11.42578125" style="25"/>
    <col min="4306" max="4307" width="2.5703125" style="25" customWidth="1"/>
    <col min="4308" max="4308" width="12.5703125" style="25" customWidth="1"/>
    <col min="4309" max="4309" width="29.5703125" style="25" customWidth="1"/>
    <col min="4310" max="4310" width="12.140625" style="25" bestFit="1" customWidth="1"/>
    <col min="4311" max="4561" width="11.42578125" style="25"/>
    <col min="4562" max="4563" width="2.5703125" style="25" customWidth="1"/>
    <col min="4564" max="4564" width="12.5703125" style="25" customWidth="1"/>
    <col min="4565" max="4565" width="29.5703125" style="25" customWidth="1"/>
    <col min="4566" max="4566" width="12.140625" style="25" bestFit="1" customWidth="1"/>
    <col min="4567" max="4817" width="11.42578125" style="25"/>
    <col min="4818" max="4819" width="2.5703125" style="25" customWidth="1"/>
    <col min="4820" max="4820" width="12.5703125" style="25" customWidth="1"/>
    <col min="4821" max="4821" width="29.5703125" style="25" customWidth="1"/>
    <col min="4822" max="4822" width="12.140625" style="25" bestFit="1" customWidth="1"/>
    <col min="4823" max="5073" width="11.42578125" style="25"/>
    <col min="5074" max="5075" width="2.5703125" style="25" customWidth="1"/>
    <col min="5076" max="5076" width="12.5703125" style="25" customWidth="1"/>
    <col min="5077" max="5077" width="29.5703125" style="25" customWidth="1"/>
    <col min="5078" max="5078" width="12.140625" style="25" bestFit="1" customWidth="1"/>
    <col min="5079" max="5329" width="11.42578125" style="25"/>
    <col min="5330" max="5331" width="2.5703125" style="25" customWidth="1"/>
    <col min="5332" max="5332" width="12.5703125" style="25" customWidth="1"/>
    <col min="5333" max="5333" width="29.5703125" style="25" customWidth="1"/>
    <col min="5334" max="5334" width="12.140625" style="25" bestFit="1" customWidth="1"/>
    <col min="5335" max="5585" width="11.42578125" style="25"/>
    <col min="5586" max="5587" width="2.5703125" style="25" customWidth="1"/>
    <col min="5588" max="5588" width="12.5703125" style="25" customWidth="1"/>
    <col min="5589" max="5589" width="29.5703125" style="25" customWidth="1"/>
    <col min="5590" max="5590" width="12.140625" style="25" bestFit="1" customWidth="1"/>
    <col min="5591" max="5841" width="11.42578125" style="25"/>
    <col min="5842" max="5843" width="2.5703125" style="25" customWidth="1"/>
    <col min="5844" max="5844" width="12.5703125" style="25" customWidth="1"/>
    <col min="5845" max="5845" width="29.5703125" style="25" customWidth="1"/>
    <col min="5846" max="5846" width="12.140625" style="25" bestFit="1" customWidth="1"/>
    <col min="5847" max="6097" width="11.42578125" style="25"/>
    <col min="6098" max="6099" width="2.5703125" style="25" customWidth="1"/>
    <col min="6100" max="6100" width="12.5703125" style="25" customWidth="1"/>
    <col min="6101" max="6101" width="29.5703125" style="25" customWidth="1"/>
    <col min="6102" max="6102" width="12.140625" style="25" bestFit="1" customWidth="1"/>
    <col min="6103" max="6353" width="11.42578125" style="25"/>
    <col min="6354" max="6355" width="2.5703125" style="25" customWidth="1"/>
    <col min="6356" max="6356" width="12.5703125" style="25" customWidth="1"/>
    <col min="6357" max="6357" width="29.5703125" style="25" customWidth="1"/>
    <col min="6358" max="6358" width="12.140625" style="25" bestFit="1" customWidth="1"/>
    <col min="6359" max="6609" width="11.42578125" style="25"/>
    <col min="6610" max="6611" width="2.5703125" style="25" customWidth="1"/>
    <col min="6612" max="6612" width="12.5703125" style="25" customWidth="1"/>
    <col min="6613" max="6613" width="29.5703125" style="25" customWidth="1"/>
    <col min="6614" max="6614" width="12.140625" style="25" bestFit="1" customWidth="1"/>
    <col min="6615" max="6865" width="11.42578125" style="25"/>
    <col min="6866" max="6867" width="2.5703125" style="25" customWidth="1"/>
    <col min="6868" max="6868" width="12.5703125" style="25" customWidth="1"/>
    <col min="6869" max="6869" width="29.5703125" style="25" customWidth="1"/>
    <col min="6870" max="6870" width="12.140625" style="25" bestFit="1" customWidth="1"/>
    <col min="6871" max="7121" width="11.42578125" style="25"/>
    <col min="7122" max="7123" width="2.5703125" style="25" customWidth="1"/>
    <col min="7124" max="7124" width="12.5703125" style="25" customWidth="1"/>
    <col min="7125" max="7125" width="29.5703125" style="25" customWidth="1"/>
    <col min="7126" max="7126" width="12.140625" style="25" bestFit="1" customWidth="1"/>
    <col min="7127" max="7377" width="11.42578125" style="25"/>
    <col min="7378" max="7379" width="2.5703125" style="25" customWidth="1"/>
    <col min="7380" max="7380" width="12.5703125" style="25" customWidth="1"/>
    <col min="7381" max="7381" width="29.5703125" style="25" customWidth="1"/>
    <col min="7382" max="7382" width="12.140625" style="25" bestFit="1" customWidth="1"/>
    <col min="7383" max="7633" width="11.42578125" style="25"/>
    <col min="7634" max="7635" width="2.5703125" style="25" customWidth="1"/>
    <col min="7636" max="7636" width="12.5703125" style="25" customWidth="1"/>
    <col min="7637" max="7637" width="29.5703125" style="25" customWidth="1"/>
    <col min="7638" max="7638" width="12.140625" style="25" bestFit="1" customWidth="1"/>
    <col min="7639" max="7889" width="11.42578125" style="25"/>
    <col min="7890" max="7891" width="2.5703125" style="25" customWidth="1"/>
    <col min="7892" max="7892" width="12.5703125" style="25" customWidth="1"/>
    <col min="7893" max="7893" width="29.5703125" style="25" customWidth="1"/>
    <col min="7894" max="7894" width="12.140625" style="25" bestFit="1" customWidth="1"/>
    <col min="7895" max="8145" width="11.42578125" style="25"/>
    <col min="8146" max="8147" width="2.5703125" style="25" customWidth="1"/>
    <col min="8148" max="8148" width="12.5703125" style="25" customWidth="1"/>
    <col min="8149" max="8149" width="29.5703125" style="25" customWidth="1"/>
    <col min="8150" max="8150" width="12.140625" style="25" bestFit="1" customWidth="1"/>
    <col min="8151" max="8401" width="11.42578125" style="25"/>
    <col min="8402" max="8403" width="2.5703125" style="25" customWidth="1"/>
    <col min="8404" max="8404" width="12.5703125" style="25" customWidth="1"/>
    <col min="8405" max="8405" width="29.5703125" style="25" customWidth="1"/>
    <col min="8406" max="8406" width="12.140625" style="25" bestFit="1" customWidth="1"/>
    <col min="8407" max="8657" width="11.42578125" style="25"/>
    <col min="8658" max="8659" width="2.5703125" style="25" customWidth="1"/>
    <col min="8660" max="8660" width="12.5703125" style="25" customWidth="1"/>
    <col min="8661" max="8661" width="29.5703125" style="25" customWidth="1"/>
    <col min="8662" max="8662" width="12.140625" style="25" bestFit="1" customWidth="1"/>
    <col min="8663" max="8913" width="11.42578125" style="25"/>
    <col min="8914" max="8915" width="2.5703125" style="25" customWidth="1"/>
    <col min="8916" max="8916" width="12.5703125" style="25" customWidth="1"/>
    <col min="8917" max="8917" width="29.5703125" style="25" customWidth="1"/>
    <col min="8918" max="8918" width="12.140625" style="25" bestFit="1" customWidth="1"/>
    <col min="8919" max="9169" width="11.42578125" style="25"/>
    <col min="9170" max="9171" width="2.5703125" style="25" customWidth="1"/>
    <col min="9172" max="9172" width="12.5703125" style="25" customWidth="1"/>
    <col min="9173" max="9173" width="29.5703125" style="25" customWidth="1"/>
    <col min="9174" max="9174" width="12.140625" style="25" bestFit="1" customWidth="1"/>
    <col min="9175" max="9425" width="11.42578125" style="25"/>
    <col min="9426" max="9427" width="2.5703125" style="25" customWidth="1"/>
    <col min="9428" max="9428" width="12.5703125" style="25" customWidth="1"/>
    <col min="9429" max="9429" width="29.5703125" style="25" customWidth="1"/>
    <col min="9430" max="9430" width="12.140625" style="25" bestFit="1" customWidth="1"/>
    <col min="9431" max="9681" width="11.42578125" style="25"/>
    <col min="9682" max="9683" width="2.5703125" style="25" customWidth="1"/>
    <col min="9684" max="9684" width="12.5703125" style="25" customWidth="1"/>
    <col min="9685" max="9685" width="29.5703125" style="25" customWidth="1"/>
    <col min="9686" max="9686" width="12.140625" style="25" bestFit="1" customWidth="1"/>
    <col min="9687" max="9937" width="11.42578125" style="25"/>
    <col min="9938" max="9939" width="2.5703125" style="25" customWidth="1"/>
    <col min="9940" max="9940" width="12.5703125" style="25" customWidth="1"/>
    <col min="9941" max="9941" width="29.5703125" style="25" customWidth="1"/>
    <col min="9942" max="9942" width="12.140625" style="25" bestFit="1" customWidth="1"/>
    <col min="9943" max="10193" width="11.42578125" style="25"/>
    <col min="10194" max="10195" width="2.5703125" style="25" customWidth="1"/>
    <col min="10196" max="10196" width="12.5703125" style="25" customWidth="1"/>
    <col min="10197" max="10197" width="29.5703125" style="25" customWidth="1"/>
    <col min="10198" max="10198" width="12.140625" style="25" bestFit="1" customWidth="1"/>
    <col min="10199" max="10449" width="11.42578125" style="25"/>
    <col min="10450" max="10451" width="2.5703125" style="25" customWidth="1"/>
    <col min="10452" max="10452" width="12.5703125" style="25" customWidth="1"/>
    <col min="10453" max="10453" width="29.5703125" style="25" customWidth="1"/>
    <col min="10454" max="10454" width="12.140625" style="25" bestFit="1" customWidth="1"/>
    <col min="10455" max="10705" width="11.42578125" style="25"/>
    <col min="10706" max="10707" width="2.5703125" style="25" customWidth="1"/>
    <col min="10708" max="10708" width="12.5703125" style="25" customWidth="1"/>
    <col min="10709" max="10709" width="29.5703125" style="25" customWidth="1"/>
    <col min="10710" max="10710" width="12.140625" style="25" bestFit="1" customWidth="1"/>
    <col min="10711" max="10961" width="11.42578125" style="25"/>
    <col min="10962" max="10963" width="2.5703125" style="25" customWidth="1"/>
    <col min="10964" max="10964" width="12.5703125" style="25" customWidth="1"/>
    <col min="10965" max="10965" width="29.5703125" style="25" customWidth="1"/>
    <col min="10966" max="10966" width="12.140625" style="25" bestFit="1" customWidth="1"/>
    <col min="10967" max="11217" width="11.42578125" style="25"/>
    <col min="11218" max="11219" width="2.5703125" style="25" customWidth="1"/>
    <col min="11220" max="11220" width="12.5703125" style="25" customWidth="1"/>
    <col min="11221" max="11221" width="29.5703125" style="25" customWidth="1"/>
    <col min="11222" max="11222" width="12.140625" style="25" bestFit="1" customWidth="1"/>
    <col min="11223" max="11473" width="11.42578125" style="25"/>
    <col min="11474" max="11475" width="2.5703125" style="25" customWidth="1"/>
    <col min="11476" max="11476" width="12.5703125" style="25" customWidth="1"/>
    <col min="11477" max="11477" width="29.5703125" style="25" customWidth="1"/>
    <col min="11478" max="11478" width="12.140625" style="25" bestFit="1" customWidth="1"/>
    <col min="11479" max="11729" width="11.42578125" style="25"/>
    <col min="11730" max="11731" width="2.5703125" style="25" customWidth="1"/>
    <col min="11732" max="11732" width="12.5703125" style="25" customWidth="1"/>
    <col min="11733" max="11733" width="29.5703125" style="25" customWidth="1"/>
    <col min="11734" max="11734" width="12.140625" style="25" bestFit="1" customWidth="1"/>
    <col min="11735" max="11985" width="11.42578125" style="25"/>
    <col min="11986" max="11987" width="2.5703125" style="25" customWidth="1"/>
    <col min="11988" max="11988" width="12.5703125" style="25" customWidth="1"/>
    <col min="11989" max="11989" width="29.5703125" style="25" customWidth="1"/>
    <col min="11990" max="11990" width="12.140625" style="25" bestFit="1" customWidth="1"/>
    <col min="11991" max="12241" width="11.42578125" style="25"/>
    <col min="12242" max="12243" width="2.5703125" style="25" customWidth="1"/>
    <col min="12244" max="12244" width="12.5703125" style="25" customWidth="1"/>
    <col min="12245" max="12245" width="29.5703125" style="25" customWidth="1"/>
    <col min="12246" max="12246" width="12.140625" style="25" bestFit="1" customWidth="1"/>
    <col min="12247" max="12497" width="11.42578125" style="25"/>
    <col min="12498" max="12499" width="2.5703125" style="25" customWidth="1"/>
    <col min="12500" max="12500" width="12.5703125" style="25" customWidth="1"/>
    <col min="12501" max="12501" width="29.5703125" style="25" customWidth="1"/>
    <col min="12502" max="12502" width="12.140625" style="25" bestFit="1" customWidth="1"/>
    <col min="12503" max="12753" width="11.42578125" style="25"/>
    <col min="12754" max="12755" width="2.5703125" style="25" customWidth="1"/>
    <col min="12756" max="12756" width="12.5703125" style="25" customWidth="1"/>
    <col min="12757" max="12757" width="29.5703125" style="25" customWidth="1"/>
    <col min="12758" max="12758" width="12.140625" style="25" bestFit="1" customWidth="1"/>
    <col min="12759" max="13009" width="11.42578125" style="25"/>
    <col min="13010" max="13011" width="2.5703125" style="25" customWidth="1"/>
    <col min="13012" max="13012" width="12.5703125" style="25" customWidth="1"/>
    <col min="13013" max="13013" width="29.5703125" style="25" customWidth="1"/>
    <col min="13014" max="13014" width="12.140625" style="25" bestFit="1" customWidth="1"/>
    <col min="13015" max="13265" width="11.42578125" style="25"/>
    <col min="13266" max="13267" width="2.5703125" style="25" customWidth="1"/>
    <col min="13268" max="13268" width="12.5703125" style="25" customWidth="1"/>
    <col min="13269" max="13269" width="29.5703125" style="25" customWidth="1"/>
    <col min="13270" max="13270" width="12.140625" style="25" bestFit="1" customWidth="1"/>
    <col min="13271" max="13521" width="11.42578125" style="25"/>
    <col min="13522" max="13523" width="2.5703125" style="25" customWidth="1"/>
    <col min="13524" max="13524" width="12.5703125" style="25" customWidth="1"/>
    <col min="13525" max="13525" width="29.5703125" style="25" customWidth="1"/>
    <col min="13526" max="13526" width="12.140625" style="25" bestFit="1" customWidth="1"/>
    <col min="13527" max="13777" width="11.42578125" style="25"/>
    <col min="13778" max="13779" width="2.5703125" style="25" customWidth="1"/>
    <col min="13780" max="13780" width="12.5703125" style="25" customWidth="1"/>
    <col min="13781" max="13781" width="29.5703125" style="25" customWidth="1"/>
    <col min="13782" max="13782" width="12.140625" style="25" bestFit="1" customWidth="1"/>
    <col min="13783" max="14033" width="11.42578125" style="25"/>
    <col min="14034" max="14035" width="2.5703125" style="25" customWidth="1"/>
    <col min="14036" max="14036" width="12.5703125" style="25" customWidth="1"/>
    <col min="14037" max="14037" width="29.5703125" style="25" customWidth="1"/>
    <col min="14038" max="14038" width="12.140625" style="25" bestFit="1" customWidth="1"/>
    <col min="14039" max="14289" width="11.42578125" style="25"/>
    <col min="14290" max="14291" width="2.5703125" style="25" customWidth="1"/>
    <col min="14292" max="14292" width="12.5703125" style="25" customWidth="1"/>
    <col min="14293" max="14293" width="29.5703125" style="25" customWidth="1"/>
    <col min="14294" max="14294" width="12.140625" style="25" bestFit="1" customWidth="1"/>
    <col min="14295" max="14545" width="11.42578125" style="25"/>
    <col min="14546" max="14547" width="2.5703125" style="25" customWidth="1"/>
    <col min="14548" max="14548" width="12.5703125" style="25" customWidth="1"/>
    <col min="14549" max="14549" width="29.5703125" style="25" customWidth="1"/>
    <col min="14550" max="14550" width="12.140625" style="25" bestFit="1" customWidth="1"/>
    <col min="14551" max="14801" width="11.42578125" style="25"/>
    <col min="14802" max="14803" width="2.5703125" style="25" customWidth="1"/>
    <col min="14804" max="14804" width="12.5703125" style="25" customWidth="1"/>
    <col min="14805" max="14805" width="29.5703125" style="25" customWidth="1"/>
    <col min="14806" max="14806" width="12.140625" style="25" bestFit="1" customWidth="1"/>
    <col min="14807" max="15057" width="11.42578125" style="25"/>
    <col min="15058" max="15059" width="2.5703125" style="25" customWidth="1"/>
    <col min="15060" max="15060" width="12.5703125" style="25" customWidth="1"/>
    <col min="15061" max="15061" width="29.5703125" style="25" customWidth="1"/>
    <col min="15062" max="15062" width="12.140625" style="25" bestFit="1" customWidth="1"/>
    <col min="15063" max="15313" width="11.42578125" style="25"/>
    <col min="15314" max="15315" width="2.5703125" style="25" customWidth="1"/>
    <col min="15316" max="15316" width="12.5703125" style="25" customWidth="1"/>
    <col min="15317" max="15317" width="29.5703125" style="25" customWidth="1"/>
    <col min="15318" max="15318" width="12.140625" style="25" bestFit="1" customWidth="1"/>
    <col min="15319" max="15569" width="11.42578125" style="25"/>
    <col min="15570" max="15571" width="2.5703125" style="25" customWidth="1"/>
    <col min="15572" max="15572" width="12.5703125" style="25" customWidth="1"/>
    <col min="15573" max="15573" width="29.5703125" style="25" customWidth="1"/>
    <col min="15574" max="15574" width="12.140625" style="25" bestFit="1" customWidth="1"/>
    <col min="15575" max="15825" width="11.42578125" style="25"/>
    <col min="15826" max="15827" width="2.5703125" style="25" customWidth="1"/>
    <col min="15828" max="15828" width="12.5703125" style="25" customWidth="1"/>
    <col min="15829" max="15829" width="29.5703125" style="25" customWidth="1"/>
    <col min="15830" max="15830" width="12.140625" style="25" bestFit="1" customWidth="1"/>
    <col min="15831" max="16081" width="11.42578125" style="25"/>
    <col min="16082" max="16083" width="2.5703125" style="25" customWidth="1"/>
    <col min="16084" max="16084" width="12.5703125" style="25" customWidth="1"/>
    <col min="16085" max="16085" width="29.5703125" style="25" customWidth="1"/>
    <col min="16086" max="16086" width="12.140625" style="25" bestFit="1" customWidth="1"/>
    <col min="16087" max="16384" width="11.42578125" style="25"/>
  </cols>
  <sheetData>
    <row r="1" spans="1:11" ht="12.75" customHeight="1">
      <c r="A1" s="161" t="s">
        <v>250</v>
      </c>
      <c r="G1" s="56"/>
      <c r="H1" s="56"/>
      <c r="I1" s="56"/>
      <c r="J1" s="56"/>
      <c r="K1" s="56"/>
    </row>
    <row r="2" spans="1:11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95" customHeight="1">
      <c r="A3" s="65"/>
      <c r="B3" s="65"/>
      <c r="C3" s="65"/>
      <c r="D3" s="65"/>
      <c r="E3" s="66">
        <v>2015</v>
      </c>
      <c r="F3" s="66">
        <v>2016</v>
      </c>
      <c r="G3" s="66">
        <v>2017</v>
      </c>
      <c r="H3" s="66">
        <v>2018</v>
      </c>
      <c r="I3" s="66">
        <v>2019</v>
      </c>
      <c r="J3" s="66">
        <v>2020</v>
      </c>
      <c r="K3" s="66">
        <v>2021</v>
      </c>
    </row>
    <row r="4" spans="1:11" ht="12.95" customHeight="1">
      <c r="A4" s="67" t="s">
        <v>0</v>
      </c>
      <c r="B4" s="68"/>
      <c r="C4" s="68"/>
      <c r="D4" s="68"/>
      <c r="E4" s="69">
        <v>70450</v>
      </c>
      <c r="F4" s="69">
        <v>68974</v>
      </c>
      <c r="G4" s="69">
        <v>66803</v>
      </c>
      <c r="H4" s="69">
        <v>63566</v>
      </c>
      <c r="I4" s="69">
        <v>61548</v>
      </c>
      <c r="J4" s="69">
        <v>58464</v>
      </c>
      <c r="K4" s="238">
        <v>57704.000000000015</v>
      </c>
    </row>
    <row r="5" spans="1:11">
      <c r="A5" s="68"/>
      <c r="B5" s="70" t="s">
        <v>1</v>
      </c>
      <c r="C5" s="68"/>
      <c r="D5" s="68"/>
      <c r="E5" s="71">
        <v>9.4734662263196956</v>
      </c>
      <c r="F5" s="71">
        <v>9.2306362265602342</v>
      </c>
      <c r="G5" s="71">
        <v>8.8835182365252852</v>
      </c>
      <c r="H5" s="71">
        <v>8.3841819295990412</v>
      </c>
      <c r="I5" s="71">
        <v>8.0236344451544923</v>
      </c>
      <c r="J5" s="71">
        <v>7.5624382343962626</v>
      </c>
      <c r="K5" s="239">
        <v>7.4464480066195256</v>
      </c>
    </row>
    <row r="6" spans="1:11" ht="12.95" customHeight="1">
      <c r="A6" s="68"/>
      <c r="B6" s="70" t="s">
        <v>2</v>
      </c>
      <c r="C6" s="68"/>
      <c r="D6" s="68"/>
      <c r="E6" s="71">
        <v>40.956873487735031</v>
      </c>
      <c r="F6" s="71">
        <v>40.209447768642065</v>
      </c>
      <c r="G6" s="71">
        <v>38.924791706361759</v>
      </c>
      <c r="H6" s="71">
        <v>36.884665643865631</v>
      </c>
      <c r="I6" s="71">
        <v>35.38695498437577</v>
      </c>
      <c r="J6" s="71">
        <v>33.456310912958308</v>
      </c>
      <c r="K6" s="239">
        <v>33.104258564774582</v>
      </c>
    </row>
    <row r="7" spans="1:11" ht="12.95" customHeight="1">
      <c r="A7" s="68"/>
      <c r="B7" s="68" t="s">
        <v>3</v>
      </c>
      <c r="C7" s="68"/>
      <c r="D7" s="68"/>
      <c r="E7" s="69">
        <v>106.76312039159799</v>
      </c>
      <c r="F7" s="69">
        <v>105.87494093558041</v>
      </c>
      <c r="G7" s="69">
        <v>106.7307063974384</v>
      </c>
      <c r="H7" s="69">
        <v>105.19794396977227</v>
      </c>
      <c r="I7" s="69">
        <v>104.61387663656095</v>
      </c>
      <c r="J7" s="69">
        <v>104.12673936189742</v>
      </c>
      <c r="K7" s="238">
        <v>105.57409004010945</v>
      </c>
    </row>
    <row r="8" spans="1:11" ht="15" customHeight="1">
      <c r="A8" s="68"/>
      <c r="B8" s="67" t="s">
        <v>4</v>
      </c>
      <c r="C8" s="67"/>
      <c r="D8" s="68"/>
      <c r="E8" s="68"/>
      <c r="F8" s="68"/>
      <c r="G8" s="69"/>
      <c r="H8" s="69"/>
      <c r="I8" s="69"/>
      <c r="J8" s="69"/>
      <c r="K8" s="238"/>
    </row>
    <row r="9" spans="1:11" ht="12.95" customHeight="1">
      <c r="A9" s="68"/>
      <c r="B9" s="68"/>
      <c r="C9" s="68" t="s">
        <v>5</v>
      </c>
      <c r="D9" s="68"/>
      <c r="E9" s="69">
        <v>36820</v>
      </c>
      <c r="F9" s="69">
        <v>35280</v>
      </c>
      <c r="G9" s="69">
        <v>34008</v>
      </c>
      <c r="H9" s="69">
        <v>32504</v>
      </c>
      <c r="I9" s="69">
        <v>30956</v>
      </c>
      <c r="J9" s="69">
        <v>31191</v>
      </c>
      <c r="K9" s="238">
        <v>29839</v>
      </c>
    </row>
    <row r="10" spans="1:11">
      <c r="A10" s="70"/>
      <c r="B10" s="70"/>
      <c r="C10" s="70" t="s">
        <v>6</v>
      </c>
      <c r="D10" s="68"/>
      <c r="E10" s="71">
        <v>52.264017033356993</v>
      </c>
      <c r="F10" s="71">
        <v>51.149708585843946</v>
      </c>
      <c r="G10" s="71">
        <v>50.907893358082724</v>
      </c>
      <c r="H10" s="71">
        <v>51.134254161029482</v>
      </c>
      <c r="I10" s="71">
        <v>50.295704165854296</v>
      </c>
      <c r="J10" s="71">
        <v>53.350779967159276</v>
      </c>
      <c r="K10" s="239">
        <v>51.710453348121433</v>
      </c>
    </row>
    <row r="11" spans="1:11">
      <c r="A11" s="68"/>
      <c r="B11" s="68"/>
      <c r="C11" s="68" t="s">
        <v>7</v>
      </c>
      <c r="D11" s="68"/>
      <c r="E11" s="69">
        <v>33630</v>
      </c>
      <c r="F11" s="69">
        <v>33694</v>
      </c>
      <c r="G11" s="69">
        <v>32795</v>
      </c>
      <c r="H11" s="69">
        <v>31062</v>
      </c>
      <c r="I11" s="69">
        <v>30592</v>
      </c>
      <c r="J11" s="69">
        <v>27273</v>
      </c>
      <c r="K11" s="238">
        <v>27865</v>
      </c>
    </row>
    <row r="12" spans="1:11" ht="12" customHeight="1">
      <c r="A12" s="70"/>
      <c r="B12" s="70"/>
      <c r="C12" s="70" t="s">
        <v>6</v>
      </c>
      <c r="D12" s="68"/>
      <c r="E12" s="71">
        <v>47.735982966643007</v>
      </c>
      <c r="F12" s="71">
        <v>48.850291414156061</v>
      </c>
      <c r="G12" s="71">
        <v>49.092106641917276</v>
      </c>
      <c r="H12" s="71">
        <v>48.865745838970518</v>
      </c>
      <c r="I12" s="71">
        <v>49.704295834145704</v>
      </c>
      <c r="J12" s="71">
        <v>46.649220032840724</v>
      </c>
      <c r="K12" s="239">
        <v>48.289546651878538</v>
      </c>
    </row>
    <row r="13" spans="1:11">
      <c r="A13" s="67" t="s">
        <v>8</v>
      </c>
      <c r="B13" s="68"/>
      <c r="C13" s="68"/>
      <c r="D13" s="68"/>
      <c r="E13" s="72">
        <v>1.3896558239169492</v>
      </c>
      <c r="F13" s="72">
        <v>1.3889800463258584</v>
      </c>
      <c r="G13" s="73">
        <v>1.3622528540093919</v>
      </c>
      <c r="H13" s="73">
        <v>1.3075555117160662</v>
      </c>
      <c r="I13" s="73">
        <v>1.2687109027343078</v>
      </c>
      <c r="J13" s="73">
        <v>1.2098071538405588</v>
      </c>
      <c r="K13" s="240">
        <v>1.2040251457294067</v>
      </c>
    </row>
    <row r="14" spans="1:11">
      <c r="A14" s="67" t="s">
        <v>9</v>
      </c>
      <c r="B14" s="68"/>
      <c r="C14" s="68"/>
      <c r="D14" s="68"/>
      <c r="E14" s="70">
        <v>31.889459004747238</v>
      </c>
      <c r="F14" s="70">
        <v>31.979451481148811</v>
      </c>
      <c r="G14" s="70">
        <v>32.148763683504448</v>
      </c>
      <c r="H14" s="70">
        <v>32.25268772199319</v>
      </c>
      <c r="I14" s="70">
        <v>32.323314820120373</v>
      </c>
      <c r="J14" s="70">
        <v>32.433679576055127</v>
      </c>
      <c r="K14" s="241">
        <v>32.6853502363237</v>
      </c>
    </row>
    <row r="15" spans="1:11">
      <c r="A15" s="67" t="s">
        <v>10</v>
      </c>
      <c r="B15" s="68"/>
      <c r="C15" s="68"/>
      <c r="D15" s="68"/>
      <c r="E15" s="70">
        <v>30.632235428583915</v>
      </c>
      <c r="F15" s="70">
        <v>30.760613167606049</v>
      </c>
      <c r="G15" s="70">
        <v>30.950943384169719</v>
      </c>
      <c r="H15" s="70">
        <v>31.031199730794619</v>
      </c>
      <c r="I15" s="70">
        <v>31.197521629719006</v>
      </c>
      <c r="J15" s="70">
        <v>31.356311273562056</v>
      </c>
      <c r="K15" s="241">
        <v>31.68570665670137</v>
      </c>
    </row>
    <row r="16" spans="1:11">
      <c r="A16" s="67" t="s">
        <v>11</v>
      </c>
      <c r="B16" s="68"/>
      <c r="C16" s="68"/>
      <c r="D16" s="68"/>
      <c r="E16" s="74">
        <v>1720.1020000000001</v>
      </c>
      <c r="F16" s="74">
        <v>1715.3679999999999</v>
      </c>
      <c r="G16" s="69">
        <v>1716.2070000000001</v>
      </c>
      <c r="H16" s="69">
        <v>1723.3720000000001</v>
      </c>
      <c r="I16" s="69">
        <v>1739.2850000000001</v>
      </c>
      <c r="J16" s="69">
        <v>1747.473</v>
      </c>
      <c r="K16" s="238">
        <v>1743.0989999999999</v>
      </c>
    </row>
    <row r="17" spans="1:11">
      <c r="A17" s="67" t="s">
        <v>12</v>
      </c>
      <c r="B17" s="68"/>
      <c r="C17" s="68"/>
      <c r="D17" s="68"/>
      <c r="E17" s="74">
        <v>238</v>
      </c>
      <c r="F17" s="74">
        <v>246</v>
      </c>
      <c r="G17" s="69">
        <v>238</v>
      </c>
      <c r="H17" s="69">
        <v>191</v>
      </c>
      <c r="I17" s="69">
        <v>203</v>
      </c>
      <c r="J17" s="69">
        <v>193</v>
      </c>
      <c r="K17" s="238">
        <v>188</v>
      </c>
    </row>
    <row r="18" spans="1:11" ht="13.5" thickBot="1">
      <c r="A18" s="75"/>
      <c r="B18" s="76" t="s">
        <v>13</v>
      </c>
      <c r="C18" s="76"/>
      <c r="D18" s="76"/>
      <c r="E18" s="77">
        <v>3.3669081032141239</v>
      </c>
      <c r="F18" s="77">
        <v>3.5538861600693439</v>
      </c>
      <c r="G18" s="77">
        <v>3.550066377291508</v>
      </c>
      <c r="H18" s="77">
        <v>2.9957494863309129</v>
      </c>
      <c r="I18" s="77">
        <v>3.2873961555278455</v>
      </c>
      <c r="J18" s="77">
        <v>3.2903148814293264</v>
      </c>
      <c r="K18" s="242">
        <v>3.2474262419678013</v>
      </c>
    </row>
    <row r="19" spans="1:11">
      <c r="A19" s="78" t="s">
        <v>14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1" spans="1:11" ht="12.75" customHeight="1"/>
  </sheetData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C87A-1E95-472A-8A60-881814DE79BA}">
  <dimension ref="A1:K13"/>
  <sheetViews>
    <sheetView showGridLines="0" zoomScaleNormal="100" workbookViewId="0"/>
  </sheetViews>
  <sheetFormatPr defaultColWidth="8.85546875" defaultRowHeight="11.25"/>
  <cols>
    <col min="1" max="1" width="10.7109375" style="37" customWidth="1"/>
    <col min="2" max="2" width="7.5703125" style="37" customWidth="1"/>
    <col min="3" max="3" width="7.28515625" style="37" customWidth="1"/>
    <col min="4" max="4" width="8.85546875" style="37"/>
    <col min="5" max="5" width="9.140625" style="37" customWidth="1"/>
    <col min="6" max="6" width="6.85546875" style="37" customWidth="1"/>
    <col min="7" max="7" width="2" style="37" customWidth="1"/>
    <col min="8" max="8" width="9.85546875" style="37" customWidth="1"/>
    <col min="9" max="9" width="6.85546875" style="37" customWidth="1"/>
    <col min="10" max="16384" width="8.85546875" style="37"/>
  </cols>
  <sheetData>
    <row r="1" spans="1:11" ht="12.75">
      <c r="A1" s="79" t="s">
        <v>254</v>
      </c>
      <c r="B1" s="43"/>
      <c r="C1" s="43"/>
      <c r="D1" s="43"/>
      <c r="E1" s="43"/>
      <c r="F1" s="43"/>
      <c r="G1" s="43"/>
      <c r="H1" s="43"/>
      <c r="I1" s="43"/>
    </row>
    <row r="2" spans="1:11" ht="13.5" thickBot="1">
      <c r="A2" s="80"/>
      <c r="B2" s="47"/>
      <c r="C2" s="47"/>
      <c r="D2" s="47"/>
      <c r="E2" s="47"/>
      <c r="F2" s="47"/>
      <c r="G2" s="47"/>
      <c r="H2" s="47"/>
      <c r="I2" s="47"/>
    </row>
    <row r="3" spans="1:11" ht="12">
      <c r="A3" s="43"/>
      <c r="B3" s="43"/>
      <c r="C3" s="43"/>
      <c r="D3" s="43"/>
      <c r="E3" s="262" t="s">
        <v>244</v>
      </c>
      <c r="F3" s="262"/>
      <c r="G3" s="160"/>
      <c r="H3" s="263" t="s">
        <v>245</v>
      </c>
      <c r="I3" s="263"/>
    </row>
    <row r="4" spans="1:11" ht="13.5" customHeight="1">
      <c r="A4" s="182"/>
      <c r="B4" s="182">
        <v>2019</v>
      </c>
      <c r="C4" s="182">
        <v>2020</v>
      </c>
      <c r="D4" s="243">
        <v>2021</v>
      </c>
      <c r="E4" s="229" t="s">
        <v>23</v>
      </c>
      <c r="F4" s="229" t="s">
        <v>15</v>
      </c>
      <c r="G4" s="229"/>
      <c r="H4" s="245" t="s">
        <v>23</v>
      </c>
      <c r="I4" s="245" t="s">
        <v>15</v>
      </c>
    </row>
    <row r="5" spans="1:11" ht="13.5" customHeight="1">
      <c r="A5" s="43" t="s">
        <v>16</v>
      </c>
      <c r="B5" s="26">
        <v>15152</v>
      </c>
      <c r="C5" s="26">
        <v>15204</v>
      </c>
      <c r="D5" s="244">
        <v>13023</v>
      </c>
      <c r="E5" s="26">
        <v>52</v>
      </c>
      <c r="F5" s="45">
        <v>0.34318901795142553</v>
      </c>
      <c r="G5" s="45"/>
      <c r="H5" s="246">
        <v>-2181</v>
      </c>
      <c r="I5" s="247">
        <v>-16.747293250403132</v>
      </c>
    </row>
    <row r="6" spans="1:11" ht="13.5" customHeight="1">
      <c r="A6" s="43" t="s">
        <v>17</v>
      </c>
      <c r="B6" s="26">
        <v>14947</v>
      </c>
      <c r="C6" s="26">
        <v>14291</v>
      </c>
      <c r="D6" s="244">
        <v>14124</v>
      </c>
      <c r="E6" s="26">
        <v>-656</v>
      </c>
      <c r="F6" s="45">
        <v>-4.3888405700140494</v>
      </c>
      <c r="G6" s="45"/>
      <c r="H6" s="246">
        <v>-167</v>
      </c>
      <c r="I6" s="247">
        <v>-1.182384593599547</v>
      </c>
    </row>
    <row r="7" spans="1:11" ht="13.5" customHeight="1">
      <c r="A7" s="43" t="s">
        <v>18</v>
      </c>
      <c r="B7" s="26">
        <v>16069</v>
      </c>
      <c r="C7" s="26">
        <v>15228</v>
      </c>
      <c r="D7" s="244">
        <v>15337</v>
      </c>
      <c r="E7" s="26">
        <v>-841</v>
      </c>
      <c r="F7" s="45">
        <v>-5.2336797560520258</v>
      </c>
      <c r="G7" s="45"/>
      <c r="H7" s="246">
        <v>109</v>
      </c>
      <c r="I7" s="247">
        <v>0.71069961530938253</v>
      </c>
    </row>
    <row r="8" spans="1:11" ht="13.5" customHeight="1">
      <c r="A8" s="43" t="s">
        <v>19</v>
      </c>
      <c r="B8" s="26">
        <v>15380</v>
      </c>
      <c r="C8" s="26">
        <v>13741</v>
      </c>
      <c r="D8" s="244">
        <v>15220</v>
      </c>
      <c r="E8" s="26">
        <v>-1639</v>
      </c>
      <c r="F8" s="45">
        <v>-10.65669700910273</v>
      </c>
      <c r="G8" s="45"/>
      <c r="H8" s="246">
        <v>1479</v>
      </c>
      <c r="I8" s="247">
        <v>9.7174770039421805</v>
      </c>
    </row>
    <row r="9" spans="1:11" ht="13.5" customHeight="1" thickBot="1">
      <c r="A9" s="48" t="s">
        <v>20</v>
      </c>
      <c r="B9" s="81">
        <v>61548</v>
      </c>
      <c r="C9" s="81">
        <v>58464</v>
      </c>
      <c r="D9" s="81">
        <v>57704</v>
      </c>
      <c r="E9" s="81">
        <v>-3084</v>
      </c>
      <c r="F9" s="82">
        <v>-5.0107233378826281</v>
      </c>
      <c r="G9" s="82"/>
      <c r="H9" s="83">
        <v>-760</v>
      </c>
      <c r="I9" s="82">
        <v>-1.3170664078746708</v>
      </c>
    </row>
    <row r="10" spans="1:11" ht="12">
      <c r="A10" s="57" t="s">
        <v>14</v>
      </c>
      <c r="B10" s="56"/>
      <c r="C10" s="56"/>
      <c r="D10" s="56"/>
      <c r="E10" s="56"/>
      <c r="F10" s="56"/>
      <c r="G10" s="56"/>
      <c r="H10" s="56"/>
      <c r="I10" s="56"/>
    </row>
    <row r="13" spans="1:11" s="25" customFormat="1" ht="12.75">
      <c r="A13" s="37"/>
      <c r="B13" s="37"/>
      <c r="C13" s="37"/>
      <c r="D13" s="37"/>
      <c r="E13" s="37"/>
      <c r="F13" s="37"/>
      <c r="G13" s="37"/>
      <c r="H13" s="37"/>
      <c r="I13" s="37"/>
      <c r="J13" s="56"/>
      <c r="K13" s="56"/>
    </row>
  </sheetData>
  <mergeCells count="2">
    <mergeCell ref="E3:F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showGridLines="0" zoomScaleNormal="100" workbookViewId="0"/>
  </sheetViews>
  <sheetFormatPr defaultColWidth="10.5703125" defaultRowHeight="15" customHeight="1"/>
  <cols>
    <col min="1" max="1" width="6.5703125" style="50" customWidth="1"/>
    <col min="2" max="2" width="10.42578125" customWidth="1"/>
    <col min="3" max="3" width="10.5703125" customWidth="1"/>
    <col min="4" max="4" width="2" customWidth="1"/>
    <col min="5" max="5" width="10.28515625" customWidth="1"/>
    <col min="6" max="6" width="10" customWidth="1"/>
    <col min="7" max="7" width="1.28515625" customWidth="1"/>
    <col min="8" max="8" width="10" customWidth="1"/>
    <col min="9" max="9" width="10.5703125" customWidth="1"/>
    <col min="10" max="10" width="2.5703125" customWidth="1"/>
  </cols>
  <sheetData>
    <row r="1" spans="1:10" ht="15" customHeight="1">
      <c r="A1" s="162" t="s">
        <v>251</v>
      </c>
      <c r="B1" s="163"/>
      <c r="C1" s="163"/>
      <c r="D1" s="163"/>
      <c r="E1" s="163"/>
      <c r="F1" s="163"/>
      <c r="G1" s="163"/>
      <c r="H1" s="163"/>
      <c r="I1" s="163"/>
    </row>
    <row r="2" spans="1:10" ht="15" customHeight="1">
      <c r="A2" s="162" t="s">
        <v>255</v>
      </c>
      <c r="B2" s="163"/>
      <c r="C2" s="163"/>
      <c r="D2" s="163"/>
      <c r="E2" s="163"/>
      <c r="F2" s="163"/>
      <c r="G2" s="163"/>
      <c r="H2" s="163"/>
      <c r="I2" s="163"/>
    </row>
    <row r="3" spans="1:10" ht="10.5" customHeight="1" thickBot="1">
      <c r="A3" s="164"/>
      <c r="B3" s="165"/>
      <c r="C3" s="165"/>
      <c r="D3" s="165"/>
      <c r="E3" s="165"/>
      <c r="F3" s="165"/>
      <c r="G3" s="165"/>
      <c r="H3" s="165"/>
      <c r="I3" s="165"/>
    </row>
    <row r="4" spans="1:10" ht="27" customHeight="1">
      <c r="A4" s="166"/>
      <c r="B4" s="264" t="s">
        <v>0</v>
      </c>
      <c r="C4" s="264"/>
      <c r="D4" s="43"/>
      <c r="E4" s="264" t="s">
        <v>9</v>
      </c>
      <c r="F4" s="264"/>
      <c r="G4" s="43"/>
      <c r="H4" s="264" t="s">
        <v>21</v>
      </c>
      <c r="I4" s="264"/>
    </row>
    <row r="5" spans="1:10" ht="15" customHeight="1">
      <c r="A5" s="167"/>
      <c r="B5" s="168" t="s">
        <v>133</v>
      </c>
      <c r="C5" s="168" t="s">
        <v>134</v>
      </c>
      <c r="D5" s="169"/>
      <c r="E5" s="168" t="s">
        <v>133</v>
      </c>
      <c r="F5" s="168" t="s">
        <v>134</v>
      </c>
      <c r="G5" s="169"/>
      <c r="H5" s="168" t="s">
        <v>133</v>
      </c>
      <c r="I5" s="168" t="s">
        <v>134</v>
      </c>
      <c r="J5" s="51"/>
    </row>
    <row r="6" spans="1:10" ht="15" customHeight="1">
      <c r="A6" s="42">
        <v>2015</v>
      </c>
      <c r="B6" s="46">
        <v>52521</v>
      </c>
      <c r="C6" s="46">
        <v>17929</v>
      </c>
      <c r="D6" s="46"/>
      <c r="E6" s="45">
        <v>32.509794741360658</v>
      </c>
      <c r="F6" s="45">
        <v>29.920953489351088</v>
      </c>
      <c r="G6" s="46"/>
      <c r="H6" s="170">
        <v>1.285851996036683</v>
      </c>
      <c r="I6" s="170">
        <v>1.6007474487585023</v>
      </c>
      <c r="J6" s="52"/>
    </row>
    <row r="7" spans="1:10" ht="15" customHeight="1">
      <c r="A7" s="42">
        <v>2016</v>
      </c>
      <c r="B7" s="46">
        <v>50681</v>
      </c>
      <c r="C7" s="46">
        <v>18293</v>
      </c>
      <c r="D7" s="46"/>
      <c r="E7" s="45">
        <v>32.563826802280666</v>
      </c>
      <c r="F7" s="45">
        <v>30.082260390638439</v>
      </c>
      <c r="G7" s="46"/>
      <c r="H7" s="170">
        <v>1.2809885446881122</v>
      </c>
      <c r="I7" s="170">
        <v>1.6414465242608651</v>
      </c>
      <c r="J7" s="52"/>
    </row>
    <row r="8" spans="1:10" ht="15" customHeight="1">
      <c r="A8" s="42">
        <v>2017</v>
      </c>
      <c r="B8" s="46">
        <v>48192</v>
      </c>
      <c r="C8" s="46">
        <v>18611</v>
      </c>
      <c r="D8" s="46"/>
      <c r="E8" s="45">
        <v>32.69785909396537</v>
      </c>
      <c r="F8" s="45">
        <v>30.304336422610074</v>
      </c>
      <c r="G8" s="46"/>
      <c r="H8" s="170">
        <v>1.2526552013459811</v>
      </c>
      <c r="I8" s="170">
        <v>1.6320417046401769</v>
      </c>
      <c r="J8" s="52"/>
    </row>
    <row r="9" spans="1:10" ht="15" customHeight="1">
      <c r="A9" s="42">
        <v>2018</v>
      </c>
      <c r="B9" s="46">
        <v>44750</v>
      </c>
      <c r="C9" s="46">
        <v>18816</v>
      </c>
      <c r="D9" s="46"/>
      <c r="E9" s="45">
        <v>32.830334127108479</v>
      </c>
      <c r="F9" s="45">
        <v>30.385172737226959</v>
      </c>
      <c r="G9" s="46"/>
      <c r="H9" s="170">
        <v>1.1981171074763499</v>
      </c>
      <c r="I9" s="170">
        <v>1.5965510814526318</v>
      </c>
      <c r="J9" s="52"/>
    </row>
    <row r="10" spans="1:10" ht="15" customHeight="1">
      <c r="A10" s="42">
        <v>2019</v>
      </c>
      <c r="B10" s="46">
        <v>41731</v>
      </c>
      <c r="C10" s="46">
        <v>19817</v>
      </c>
      <c r="D10" s="46"/>
      <c r="E10" s="45">
        <v>32.877378612545755</v>
      </c>
      <c r="F10" s="45">
        <v>30.601559482798613</v>
      </c>
      <c r="G10" s="46"/>
      <c r="H10" s="170">
        <v>1.15097873493226</v>
      </c>
      <c r="I10" s="170">
        <v>1.5764509246607419</v>
      </c>
      <c r="J10" s="52"/>
    </row>
    <row r="11" spans="1:10" ht="15" customHeight="1">
      <c r="A11" s="42">
        <v>2020</v>
      </c>
      <c r="B11" s="46">
        <v>39253</v>
      </c>
      <c r="C11" s="46">
        <v>19211</v>
      </c>
      <c r="D11" s="46"/>
      <c r="E11" s="45">
        <v>32.994195131056962</v>
      </c>
      <c r="F11" s="45">
        <v>30.713501149624609</v>
      </c>
      <c r="G11" s="46"/>
      <c r="H11" s="170">
        <v>1.1108434716542426</v>
      </c>
      <c r="I11" s="170">
        <v>1.4187314364960952</v>
      </c>
      <c r="J11" s="52"/>
    </row>
    <row r="12" spans="1:10" ht="15" customHeight="1" thickBot="1">
      <c r="A12" s="248">
        <v>2021</v>
      </c>
      <c r="B12" s="83">
        <v>39428</v>
      </c>
      <c r="C12" s="83">
        <v>18276</v>
      </c>
      <c r="D12" s="83"/>
      <c r="E12" s="82">
        <v>33.138908091623044</v>
      </c>
      <c r="F12" s="82">
        <v>31.047221037520831</v>
      </c>
      <c r="G12" s="83"/>
      <c r="H12" s="249">
        <v>1.1405592329651331</v>
      </c>
      <c r="I12" s="249">
        <v>1.3732585457144628</v>
      </c>
      <c r="J12" s="52"/>
    </row>
    <row r="13" spans="1:10" s="25" customFormat="1" ht="12.75">
      <c r="A13" s="57" t="s">
        <v>14</v>
      </c>
      <c r="B13" s="56"/>
      <c r="C13" s="56"/>
      <c r="D13" s="56"/>
      <c r="E13" s="56"/>
      <c r="F13" s="56"/>
      <c r="G13" s="56"/>
      <c r="H13" s="56"/>
      <c r="I13" s="56"/>
      <c r="J13" s="56"/>
    </row>
  </sheetData>
  <mergeCells count="3">
    <mergeCell ref="B4:C4"/>
    <mergeCell ref="E4:F4"/>
    <mergeCell ref="H4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22ED-E3AB-4EF8-8D12-FAD476D3EC12}">
  <dimension ref="A1:T92"/>
  <sheetViews>
    <sheetView showGridLines="0" workbookViewId="0"/>
  </sheetViews>
  <sheetFormatPr defaultColWidth="11.42578125" defaultRowHeight="15"/>
  <cols>
    <col min="1" max="1" width="26.85546875" style="1" customWidth="1"/>
    <col min="2" max="2" width="9.28515625" style="1" customWidth="1"/>
    <col min="3" max="3" width="2.85546875" style="1" customWidth="1"/>
    <col min="4" max="4" width="11.140625" style="1" customWidth="1"/>
    <col min="5" max="5" width="16.28515625" style="1" customWidth="1"/>
    <col min="6" max="6" width="14.28515625" style="1" customWidth="1"/>
    <col min="7" max="7" width="5.140625" style="1" customWidth="1"/>
    <col min="8" max="8" width="11.42578125" style="1"/>
    <col min="10" max="10" width="22.140625" style="41" customWidth="1"/>
    <col min="11" max="11" width="11.42578125" style="41"/>
    <col min="12" max="231" width="11.42578125" style="1"/>
    <col min="232" max="232" width="19" style="1" customWidth="1"/>
    <col min="233" max="235" width="11.140625" style="1" customWidth="1"/>
    <col min="236" max="236" width="17.7109375" style="1" customWidth="1"/>
    <col min="237" max="238" width="9.140625" style="1" customWidth="1"/>
    <col min="239" max="239" width="11.42578125" style="1"/>
    <col min="240" max="240" width="15.85546875" style="1" customWidth="1"/>
    <col min="241" max="243" width="13.28515625" style="1" customWidth="1"/>
    <col min="244" max="487" width="11.42578125" style="1"/>
    <col min="488" max="488" width="19" style="1" customWidth="1"/>
    <col min="489" max="491" width="11.140625" style="1" customWidth="1"/>
    <col min="492" max="492" width="17.7109375" style="1" customWidth="1"/>
    <col min="493" max="494" width="9.140625" style="1" customWidth="1"/>
    <col min="495" max="495" width="11.42578125" style="1"/>
    <col min="496" max="496" width="15.85546875" style="1" customWidth="1"/>
    <col min="497" max="499" width="13.28515625" style="1" customWidth="1"/>
    <col min="500" max="743" width="11.42578125" style="1"/>
    <col min="744" max="744" width="19" style="1" customWidth="1"/>
    <col min="745" max="747" width="11.140625" style="1" customWidth="1"/>
    <col min="748" max="748" width="17.7109375" style="1" customWidth="1"/>
    <col min="749" max="750" width="9.140625" style="1" customWidth="1"/>
    <col min="751" max="751" width="11.42578125" style="1"/>
    <col min="752" max="752" width="15.85546875" style="1" customWidth="1"/>
    <col min="753" max="755" width="13.28515625" style="1" customWidth="1"/>
    <col min="756" max="999" width="11.42578125" style="1"/>
    <col min="1000" max="1000" width="19" style="1" customWidth="1"/>
    <col min="1001" max="1003" width="11.140625" style="1" customWidth="1"/>
    <col min="1004" max="1004" width="17.7109375" style="1" customWidth="1"/>
    <col min="1005" max="1006" width="9.140625" style="1" customWidth="1"/>
    <col min="1007" max="1007" width="11.42578125" style="1"/>
    <col min="1008" max="1008" width="15.85546875" style="1" customWidth="1"/>
    <col min="1009" max="1011" width="13.28515625" style="1" customWidth="1"/>
    <col min="1012" max="1255" width="11.42578125" style="1"/>
    <col min="1256" max="1256" width="19" style="1" customWidth="1"/>
    <col min="1257" max="1259" width="11.140625" style="1" customWidth="1"/>
    <col min="1260" max="1260" width="17.7109375" style="1" customWidth="1"/>
    <col min="1261" max="1262" width="9.140625" style="1" customWidth="1"/>
    <col min="1263" max="1263" width="11.42578125" style="1"/>
    <col min="1264" max="1264" width="15.85546875" style="1" customWidth="1"/>
    <col min="1265" max="1267" width="13.28515625" style="1" customWidth="1"/>
    <col min="1268" max="1511" width="11.42578125" style="1"/>
    <col min="1512" max="1512" width="19" style="1" customWidth="1"/>
    <col min="1513" max="1515" width="11.140625" style="1" customWidth="1"/>
    <col min="1516" max="1516" width="17.7109375" style="1" customWidth="1"/>
    <col min="1517" max="1518" width="9.140625" style="1" customWidth="1"/>
    <col min="1519" max="1519" width="11.42578125" style="1"/>
    <col min="1520" max="1520" width="15.85546875" style="1" customWidth="1"/>
    <col min="1521" max="1523" width="13.28515625" style="1" customWidth="1"/>
    <col min="1524" max="1767" width="11.42578125" style="1"/>
    <col min="1768" max="1768" width="19" style="1" customWidth="1"/>
    <col min="1769" max="1771" width="11.140625" style="1" customWidth="1"/>
    <col min="1772" max="1772" width="17.7109375" style="1" customWidth="1"/>
    <col min="1773" max="1774" width="9.140625" style="1" customWidth="1"/>
    <col min="1775" max="1775" width="11.42578125" style="1"/>
    <col min="1776" max="1776" width="15.85546875" style="1" customWidth="1"/>
    <col min="1777" max="1779" width="13.28515625" style="1" customWidth="1"/>
    <col min="1780" max="2023" width="11.42578125" style="1"/>
    <col min="2024" max="2024" width="19" style="1" customWidth="1"/>
    <col min="2025" max="2027" width="11.140625" style="1" customWidth="1"/>
    <col min="2028" max="2028" width="17.7109375" style="1" customWidth="1"/>
    <col min="2029" max="2030" width="9.140625" style="1" customWidth="1"/>
    <col min="2031" max="2031" width="11.42578125" style="1"/>
    <col min="2032" max="2032" width="15.85546875" style="1" customWidth="1"/>
    <col min="2033" max="2035" width="13.28515625" style="1" customWidth="1"/>
    <col min="2036" max="2279" width="11.42578125" style="1"/>
    <col min="2280" max="2280" width="19" style="1" customWidth="1"/>
    <col min="2281" max="2283" width="11.140625" style="1" customWidth="1"/>
    <col min="2284" max="2284" width="17.7109375" style="1" customWidth="1"/>
    <col min="2285" max="2286" width="9.140625" style="1" customWidth="1"/>
    <col min="2287" max="2287" width="11.42578125" style="1"/>
    <col min="2288" max="2288" width="15.85546875" style="1" customWidth="1"/>
    <col min="2289" max="2291" width="13.28515625" style="1" customWidth="1"/>
    <col min="2292" max="2535" width="11.42578125" style="1"/>
    <col min="2536" max="2536" width="19" style="1" customWidth="1"/>
    <col min="2537" max="2539" width="11.140625" style="1" customWidth="1"/>
    <col min="2540" max="2540" width="17.7109375" style="1" customWidth="1"/>
    <col min="2541" max="2542" width="9.140625" style="1" customWidth="1"/>
    <col min="2543" max="2543" width="11.42578125" style="1"/>
    <col min="2544" max="2544" width="15.85546875" style="1" customWidth="1"/>
    <col min="2545" max="2547" width="13.28515625" style="1" customWidth="1"/>
    <col min="2548" max="2791" width="11.42578125" style="1"/>
    <col min="2792" max="2792" width="19" style="1" customWidth="1"/>
    <col min="2793" max="2795" width="11.140625" style="1" customWidth="1"/>
    <col min="2796" max="2796" width="17.7109375" style="1" customWidth="1"/>
    <col min="2797" max="2798" width="9.140625" style="1" customWidth="1"/>
    <col min="2799" max="2799" width="11.42578125" style="1"/>
    <col min="2800" max="2800" width="15.85546875" style="1" customWidth="1"/>
    <col min="2801" max="2803" width="13.28515625" style="1" customWidth="1"/>
    <col min="2804" max="3047" width="11.42578125" style="1"/>
    <col min="3048" max="3048" width="19" style="1" customWidth="1"/>
    <col min="3049" max="3051" width="11.140625" style="1" customWidth="1"/>
    <col min="3052" max="3052" width="17.7109375" style="1" customWidth="1"/>
    <col min="3053" max="3054" width="9.140625" style="1" customWidth="1"/>
    <col min="3055" max="3055" width="11.42578125" style="1"/>
    <col min="3056" max="3056" width="15.85546875" style="1" customWidth="1"/>
    <col min="3057" max="3059" width="13.28515625" style="1" customWidth="1"/>
    <col min="3060" max="3303" width="11.42578125" style="1"/>
    <col min="3304" max="3304" width="19" style="1" customWidth="1"/>
    <col min="3305" max="3307" width="11.140625" style="1" customWidth="1"/>
    <col min="3308" max="3308" width="17.7109375" style="1" customWidth="1"/>
    <col min="3309" max="3310" width="9.140625" style="1" customWidth="1"/>
    <col min="3311" max="3311" width="11.42578125" style="1"/>
    <col min="3312" max="3312" width="15.85546875" style="1" customWidth="1"/>
    <col min="3313" max="3315" width="13.28515625" style="1" customWidth="1"/>
    <col min="3316" max="3559" width="11.42578125" style="1"/>
    <col min="3560" max="3560" width="19" style="1" customWidth="1"/>
    <col min="3561" max="3563" width="11.140625" style="1" customWidth="1"/>
    <col min="3564" max="3564" width="17.7109375" style="1" customWidth="1"/>
    <col min="3565" max="3566" width="9.140625" style="1" customWidth="1"/>
    <col min="3567" max="3567" width="11.42578125" style="1"/>
    <col min="3568" max="3568" width="15.85546875" style="1" customWidth="1"/>
    <col min="3569" max="3571" width="13.28515625" style="1" customWidth="1"/>
    <col min="3572" max="3815" width="11.42578125" style="1"/>
    <col min="3816" max="3816" width="19" style="1" customWidth="1"/>
    <col min="3817" max="3819" width="11.140625" style="1" customWidth="1"/>
    <col min="3820" max="3820" width="17.7109375" style="1" customWidth="1"/>
    <col min="3821" max="3822" width="9.140625" style="1" customWidth="1"/>
    <col min="3823" max="3823" width="11.42578125" style="1"/>
    <col min="3824" max="3824" width="15.85546875" style="1" customWidth="1"/>
    <col min="3825" max="3827" width="13.28515625" style="1" customWidth="1"/>
    <col min="3828" max="4071" width="11.42578125" style="1"/>
    <col min="4072" max="4072" width="19" style="1" customWidth="1"/>
    <col min="4073" max="4075" width="11.140625" style="1" customWidth="1"/>
    <col min="4076" max="4076" width="17.7109375" style="1" customWidth="1"/>
    <col min="4077" max="4078" width="9.140625" style="1" customWidth="1"/>
    <col min="4079" max="4079" width="11.42578125" style="1"/>
    <col min="4080" max="4080" width="15.85546875" style="1" customWidth="1"/>
    <col min="4081" max="4083" width="13.28515625" style="1" customWidth="1"/>
    <col min="4084" max="4327" width="11.42578125" style="1"/>
    <col min="4328" max="4328" width="19" style="1" customWidth="1"/>
    <col min="4329" max="4331" width="11.140625" style="1" customWidth="1"/>
    <col min="4332" max="4332" width="17.7109375" style="1" customWidth="1"/>
    <col min="4333" max="4334" width="9.140625" style="1" customWidth="1"/>
    <col min="4335" max="4335" width="11.42578125" style="1"/>
    <col min="4336" max="4336" width="15.85546875" style="1" customWidth="1"/>
    <col min="4337" max="4339" width="13.28515625" style="1" customWidth="1"/>
    <col min="4340" max="4583" width="11.42578125" style="1"/>
    <col min="4584" max="4584" width="19" style="1" customWidth="1"/>
    <col min="4585" max="4587" width="11.140625" style="1" customWidth="1"/>
    <col min="4588" max="4588" width="17.7109375" style="1" customWidth="1"/>
    <col min="4589" max="4590" width="9.140625" style="1" customWidth="1"/>
    <col min="4591" max="4591" width="11.42578125" style="1"/>
    <col min="4592" max="4592" width="15.85546875" style="1" customWidth="1"/>
    <col min="4593" max="4595" width="13.28515625" style="1" customWidth="1"/>
    <col min="4596" max="4839" width="11.42578125" style="1"/>
    <col min="4840" max="4840" width="19" style="1" customWidth="1"/>
    <col min="4841" max="4843" width="11.140625" style="1" customWidth="1"/>
    <col min="4844" max="4844" width="17.7109375" style="1" customWidth="1"/>
    <col min="4845" max="4846" width="9.140625" style="1" customWidth="1"/>
    <col min="4847" max="4847" width="11.42578125" style="1"/>
    <col min="4848" max="4848" width="15.85546875" style="1" customWidth="1"/>
    <col min="4849" max="4851" width="13.28515625" style="1" customWidth="1"/>
    <col min="4852" max="5095" width="11.42578125" style="1"/>
    <col min="5096" max="5096" width="19" style="1" customWidth="1"/>
    <col min="5097" max="5099" width="11.140625" style="1" customWidth="1"/>
    <col min="5100" max="5100" width="17.7109375" style="1" customWidth="1"/>
    <col min="5101" max="5102" width="9.140625" style="1" customWidth="1"/>
    <col min="5103" max="5103" width="11.42578125" style="1"/>
    <col min="5104" max="5104" width="15.85546875" style="1" customWidth="1"/>
    <col min="5105" max="5107" width="13.28515625" style="1" customWidth="1"/>
    <col min="5108" max="5351" width="11.42578125" style="1"/>
    <col min="5352" max="5352" width="19" style="1" customWidth="1"/>
    <col min="5353" max="5355" width="11.140625" style="1" customWidth="1"/>
    <col min="5356" max="5356" width="17.7109375" style="1" customWidth="1"/>
    <col min="5357" max="5358" width="9.140625" style="1" customWidth="1"/>
    <col min="5359" max="5359" width="11.42578125" style="1"/>
    <col min="5360" max="5360" width="15.85546875" style="1" customWidth="1"/>
    <col min="5361" max="5363" width="13.28515625" style="1" customWidth="1"/>
    <col min="5364" max="5607" width="11.42578125" style="1"/>
    <col min="5608" max="5608" width="19" style="1" customWidth="1"/>
    <col min="5609" max="5611" width="11.140625" style="1" customWidth="1"/>
    <col min="5612" max="5612" width="17.7109375" style="1" customWidth="1"/>
    <col min="5613" max="5614" width="9.140625" style="1" customWidth="1"/>
    <col min="5615" max="5615" width="11.42578125" style="1"/>
    <col min="5616" max="5616" width="15.85546875" style="1" customWidth="1"/>
    <col min="5617" max="5619" width="13.28515625" style="1" customWidth="1"/>
    <col min="5620" max="5863" width="11.42578125" style="1"/>
    <col min="5864" max="5864" width="19" style="1" customWidth="1"/>
    <col min="5865" max="5867" width="11.140625" style="1" customWidth="1"/>
    <col min="5868" max="5868" width="17.7109375" style="1" customWidth="1"/>
    <col min="5869" max="5870" width="9.140625" style="1" customWidth="1"/>
    <col min="5871" max="5871" width="11.42578125" style="1"/>
    <col min="5872" max="5872" width="15.85546875" style="1" customWidth="1"/>
    <col min="5873" max="5875" width="13.28515625" style="1" customWidth="1"/>
    <col min="5876" max="6119" width="11.42578125" style="1"/>
    <col min="6120" max="6120" width="19" style="1" customWidth="1"/>
    <col min="6121" max="6123" width="11.140625" style="1" customWidth="1"/>
    <col min="6124" max="6124" width="17.7109375" style="1" customWidth="1"/>
    <col min="6125" max="6126" width="9.140625" style="1" customWidth="1"/>
    <col min="6127" max="6127" width="11.42578125" style="1"/>
    <col min="6128" max="6128" width="15.85546875" style="1" customWidth="1"/>
    <col min="6129" max="6131" width="13.28515625" style="1" customWidth="1"/>
    <col min="6132" max="6375" width="11.42578125" style="1"/>
    <col min="6376" max="6376" width="19" style="1" customWidth="1"/>
    <col min="6377" max="6379" width="11.140625" style="1" customWidth="1"/>
    <col min="6380" max="6380" width="17.7109375" style="1" customWidth="1"/>
    <col min="6381" max="6382" width="9.140625" style="1" customWidth="1"/>
    <col min="6383" max="6383" width="11.42578125" style="1"/>
    <col min="6384" max="6384" width="15.85546875" style="1" customWidth="1"/>
    <col min="6385" max="6387" width="13.28515625" style="1" customWidth="1"/>
    <col min="6388" max="6631" width="11.42578125" style="1"/>
    <col min="6632" max="6632" width="19" style="1" customWidth="1"/>
    <col min="6633" max="6635" width="11.140625" style="1" customWidth="1"/>
    <col min="6636" max="6636" width="17.7109375" style="1" customWidth="1"/>
    <col min="6637" max="6638" width="9.140625" style="1" customWidth="1"/>
    <col min="6639" max="6639" width="11.42578125" style="1"/>
    <col min="6640" max="6640" width="15.85546875" style="1" customWidth="1"/>
    <col min="6641" max="6643" width="13.28515625" style="1" customWidth="1"/>
    <col min="6644" max="6887" width="11.42578125" style="1"/>
    <col min="6888" max="6888" width="19" style="1" customWidth="1"/>
    <col min="6889" max="6891" width="11.140625" style="1" customWidth="1"/>
    <col min="6892" max="6892" width="17.7109375" style="1" customWidth="1"/>
    <col min="6893" max="6894" width="9.140625" style="1" customWidth="1"/>
    <col min="6895" max="6895" width="11.42578125" style="1"/>
    <col min="6896" max="6896" width="15.85546875" style="1" customWidth="1"/>
    <col min="6897" max="6899" width="13.28515625" style="1" customWidth="1"/>
    <col min="6900" max="7143" width="11.42578125" style="1"/>
    <col min="7144" max="7144" width="19" style="1" customWidth="1"/>
    <col min="7145" max="7147" width="11.140625" style="1" customWidth="1"/>
    <col min="7148" max="7148" width="17.7109375" style="1" customWidth="1"/>
    <col min="7149" max="7150" width="9.140625" style="1" customWidth="1"/>
    <col min="7151" max="7151" width="11.42578125" style="1"/>
    <col min="7152" max="7152" width="15.85546875" style="1" customWidth="1"/>
    <col min="7153" max="7155" width="13.28515625" style="1" customWidth="1"/>
    <col min="7156" max="7399" width="11.42578125" style="1"/>
    <col min="7400" max="7400" width="19" style="1" customWidth="1"/>
    <col min="7401" max="7403" width="11.140625" style="1" customWidth="1"/>
    <col min="7404" max="7404" width="17.7109375" style="1" customWidth="1"/>
    <col min="7405" max="7406" width="9.140625" style="1" customWidth="1"/>
    <col min="7407" max="7407" width="11.42578125" style="1"/>
    <col min="7408" max="7408" width="15.85546875" style="1" customWidth="1"/>
    <col min="7409" max="7411" width="13.28515625" style="1" customWidth="1"/>
    <col min="7412" max="7655" width="11.42578125" style="1"/>
    <col min="7656" max="7656" width="19" style="1" customWidth="1"/>
    <col min="7657" max="7659" width="11.140625" style="1" customWidth="1"/>
    <col min="7660" max="7660" width="17.7109375" style="1" customWidth="1"/>
    <col min="7661" max="7662" width="9.140625" style="1" customWidth="1"/>
    <col min="7663" max="7663" width="11.42578125" style="1"/>
    <col min="7664" max="7664" width="15.85546875" style="1" customWidth="1"/>
    <col min="7665" max="7667" width="13.28515625" style="1" customWidth="1"/>
    <col min="7668" max="7911" width="11.42578125" style="1"/>
    <col min="7912" max="7912" width="19" style="1" customWidth="1"/>
    <col min="7913" max="7915" width="11.140625" style="1" customWidth="1"/>
    <col min="7916" max="7916" width="17.7109375" style="1" customWidth="1"/>
    <col min="7917" max="7918" width="9.140625" style="1" customWidth="1"/>
    <col min="7919" max="7919" width="11.42578125" style="1"/>
    <col min="7920" max="7920" width="15.85546875" style="1" customWidth="1"/>
    <col min="7921" max="7923" width="13.28515625" style="1" customWidth="1"/>
    <col min="7924" max="8167" width="11.42578125" style="1"/>
    <col min="8168" max="8168" width="19" style="1" customWidth="1"/>
    <col min="8169" max="8171" width="11.140625" style="1" customWidth="1"/>
    <col min="8172" max="8172" width="17.7109375" style="1" customWidth="1"/>
    <col min="8173" max="8174" width="9.140625" style="1" customWidth="1"/>
    <col min="8175" max="8175" width="11.42578125" style="1"/>
    <col min="8176" max="8176" width="15.85546875" style="1" customWidth="1"/>
    <col min="8177" max="8179" width="13.28515625" style="1" customWidth="1"/>
    <col min="8180" max="8423" width="11.42578125" style="1"/>
    <col min="8424" max="8424" width="19" style="1" customWidth="1"/>
    <col min="8425" max="8427" width="11.140625" style="1" customWidth="1"/>
    <col min="8428" max="8428" width="17.7109375" style="1" customWidth="1"/>
    <col min="8429" max="8430" width="9.140625" style="1" customWidth="1"/>
    <col min="8431" max="8431" width="11.42578125" style="1"/>
    <col min="8432" max="8432" width="15.85546875" style="1" customWidth="1"/>
    <col min="8433" max="8435" width="13.28515625" style="1" customWidth="1"/>
    <col min="8436" max="8679" width="11.42578125" style="1"/>
    <col min="8680" max="8680" width="19" style="1" customWidth="1"/>
    <col min="8681" max="8683" width="11.140625" style="1" customWidth="1"/>
    <col min="8684" max="8684" width="17.7109375" style="1" customWidth="1"/>
    <col min="8685" max="8686" width="9.140625" style="1" customWidth="1"/>
    <col min="8687" max="8687" width="11.42578125" style="1"/>
    <col min="8688" max="8688" width="15.85546875" style="1" customWidth="1"/>
    <col min="8689" max="8691" width="13.28515625" style="1" customWidth="1"/>
    <col min="8692" max="8935" width="11.42578125" style="1"/>
    <col min="8936" max="8936" width="19" style="1" customWidth="1"/>
    <col min="8937" max="8939" width="11.140625" style="1" customWidth="1"/>
    <col min="8940" max="8940" width="17.7109375" style="1" customWidth="1"/>
    <col min="8941" max="8942" width="9.140625" style="1" customWidth="1"/>
    <col min="8943" max="8943" width="11.42578125" style="1"/>
    <col min="8944" max="8944" width="15.85546875" style="1" customWidth="1"/>
    <col min="8945" max="8947" width="13.28515625" style="1" customWidth="1"/>
    <col min="8948" max="9191" width="11.42578125" style="1"/>
    <col min="9192" max="9192" width="19" style="1" customWidth="1"/>
    <col min="9193" max="9195" width="11.140625" style="1" customWidth="1"/>
    <col min="9196" max="9196" width="17.7109375" style="1" customWidth="1"/>
    <col min="9197" max="9198" width="9.140625" style="1" customWidth="1"/>
    <col min="9199" max="9199" width="11.42578125" style="1"/>
    <col min="9200" max="9200" width="15.85546875" style="1" customWidth="1"/>
    <col min="9201" max="9203" width="13.28515625" style="1" customWidth="1"/>
    <col min="9204" max="9447" width="11.42578125" style="1"/>
    <col min="9448" max="9448" width="19" style="1" customWidth="1"/>
    <col min="9449" max="9451" width="11.140625" style="1" customWidth="1"/>
    <col min="9452" max="9452" width="17.7109375" style="1" customWidth="1"/>
    <col min="9453" max="9454" width="9.140625" style="1" customWidth="1"/>
    <col min="9455" max="9455" width="11.42578125" style="1"/>
    <col min="9456" max="9456" width="15.85546875" style="1" customWidth="1"/>
    <col min="9457" max="9459" width="13.28515625" style="1" customWidth="1"/>
    <col min="9460" max="9703" width="11.42578125" style="1"/>
    <col min="9704" max="9704" width="19" style="1" customWidth="1"/>
    <col min="9705" max="9707" width="11.140625" style="1" customWidth="1"/>
    <col min="9708" max="9708" width="17.7109375" style="1" customWidth="1"/>
    <col min="9709" max="9710" width="9.140625" style="1" customWidth="1"/>
    <col min="9711" max="9711" width="11.42578125" style="1"/>
    <col min="9712" max="9712" width="15.85546875" style="1" customWidth="1"/>
    <col min="9713" max="9715" width="13.28515625" style="1" customWidth="1"/>
    <col min="9716" max="9959" width="11.42578125" style="1"/>
    <col min="9960" max="9960" width="19" style="1" customWidth="1"/>
    <col min="9961" max="9963" width="11.140625" style="1" customWidth="1"/>
    <col min="9964" max="9964" width="17.7109375" style="1" customWidth="1"/>
    <col min="9965" max="9966" width="9.140625" style="1" customWidth="1"/>
    <col min="9967" max="9967" width="11.42578125" style="1"/>
    <col min="9968" max="9968" width="15.85546875" style="1" customWidth="1"/>
    <col min="9969" max="9971" width="13.28515625" style="1" customWidth="1"/>
    <col min="9972" max="10215" width="11.42578125" style="1"/>
    <col min="10216" max="10216" width="19" style="1" customWidth="1"/>
    <col min="10217" max="10219" width="11.140625" style="1" customWidth="1"/>
    <col min="10220" max="10220" width="17.7109375" style="1" customWidth="1"/>
    <col min="10221" max="10222" width="9.140625" style="1" customWidth="1"/>
    <col min="10223" max="10223" width="11.42578125" style="1"/>
    <col min="10224" max="10224" width="15.85546875" style="1" customWidth="1"/>
    <col min="10225" max="10227" width="13.28515625" style="1" customWidth="1"/>
    <col min="10228" max="10471" width="11.42578125" style="1"/>
    <col min="10472" max="10472" width="19" style="1" customWidth="1"/>
    <col min="10473" max="10475" width="11.140625" style="1" customWidth="1"/>
    <col min="10476" max="10476" width="17.7109375" style="1" customWidth="1"/>
    <col min="10477" max="10478" width="9.140625" style="1" customWidth="1"/>
    <col min="10479" max="10479" width="11.42578125" style="1"/>
    <col min="10480" max="10480" width="15.85546875" style="1" customWidth="1"/>
    <col min="10481" max="10483" width="13.28515625" style="1" customWidth="1"/>
    <col min="10484" max="10727" width="11.42578125" style="1"/>
    <col min="10728" max="10728" width="19" style="1" customWidth="1"/>
    <col min="10729" max="10731" width="11.140625" style="1" customWidth="1"/>
    <col min="10732" max="10732" width="17.7109375" style="1" customWidth="1"/>
    <col min="10733" max="10734" width="9.140625" style="1" customWidth="1"/>
    <col min="10735" max="10735" width="11.42578125" style="1"/>
    <col min="10736" max="10736" width="15.85546875" style="1" customWidth="1"/>
    <col min="10737" max="10739" width="13.28515625" style="1" customWidth="1"/>
    <col min="10740" max="10983" width="11.42578125" style="1"/>
    <col min="10984" max="10984" width="19" style="1" customWidth="1"/>
    <col min="10985" max="10987" width="11.140625" style="1" customWidth="1"/>
    <col min="10988" max="10988" width="17.7109375" style="1" customWidth="1"/>
    <col min="10989" max="10990" width="9.140625" style="1" customWidth="1"/>
    <col min="10991" max="10991" width="11.42578125" style="1"/>
    <col min="10992" max="10992" width="15.85546875" style="1" customWidth="1"/>
    <col min="10993" max="10995" width="13.28515625" style="1" customWidth="1"/>
    <col min="10996" max="11239" width="11.42578125" style="1"/>
    <col min="11240" max="11240" width="19" style="1" customWidth="1"/>
    <col min="11241" max="11243" width="11.140625" style="1" customWidth="1"/>
    <col min="11244" max="11244" width="17.7109375" style="1" customWidth="1"/>
    <col min="11245" max="11246" width="9.140625" style="1" customWidth="1"/>
    <col min="11247" max="11247" width="11.42578125" style="1"/>
    <col min="11248" max="11248" width="15.85546875" style="1" customWidth="1"/>
    <col min="11249" max="11251" width="13.28515625" style="1" customWidth="1"/>
    <col min="11252" max="11495" width="11.42578125" style="1"/>
    <col min="11496" max="11496" width="19" style="1" customWidth="1"/>
    <col min="11497" max="11499" width="11.140625" style="1" customWidth="1"/>
    <col min="11500" max="11500" width="17.7109375" style="1" customWidth="1"/>
    <col min="11501" max="11502" width="9.140625" style="1" customWidth="1"/>
    <col min="11503" max="11503" width="11.42578125" style="1"/>
    <col min="11504" max="11504" width="15.85546875" style="1" customWidth="1"/>
    <col min="11505" max="11507" width="13.28515625" style="1" customWidth="1"/>
    <col min="11508" max="11751" width="11.42578125" style="1"/>
    <col min="11752" max="11752" width="19" style="1" customWidth="1"/>
    <col min="11753" max="11755" width="11.140625" style="1" customWidth="1"/>
    <col min="11756" max="11756" width="17.7109375" style="1" customWidth="1"/>
    <col min="11757" max="11758" width="9.140625" style="1" customWidth="1"/>
    <col min="11759" max="11759" width="11.42578125" style="1"/>
    <col min="11760" max="11760" width="15.85546875" style="1" customWidth="1"/>
    <col min="11761" max="11763" width="13.28515625" style="1" customWidth="1"/>
    <col min="11764" max="12007" width="11.42578125" style="1"/>
    <col min="12008" max="12008" width="19" style="1" customWidth="1"/>
    <col min="12009" max="12011" width="11.140625" style="1" customWidth="1"/>
    <col min="12012" max="12012" width="17.7109375" style="1" customWidth="1"/>
    <col min="12013" max="12014" width="9.140625" style="1" customWidth="1"/>
    <col min="12015" max="12015" width="11.42578125" style="1"/>
    <col min="12016" max="12016" width="15.85546875" style="1" customWidth="1"/>
    <col min="12017" max="12019" width="13.28515625" style="1" customWidth="1"/>
    <col min="12020" max="12263" width="11.42578125" style="1"/>
    <col min="12264" max="12264" width="19" style="1" customWidth="1"/>
    <col min="12265" max="12267" width="11.140625" style="1" customWidth="1"/>
    <col min="12268" max="12268" width="17.7109375" style="1" customWidth="1"/>
    <col min="12269" max="12270" width="9.140625" style="1" customWidth="1"/>
    <col min="12271" max="12271" width="11.42578125" style="1"/>
    <col min="12272" max="12272" width="15.85546875" style="1" customWidth="1"/>
    <col min="12273" max="12275" width="13.28515625" style="1" customWidth="1"/>
    <col min="12276" max="12519" width="11.42578125" style="1"/>
    <col min="12520" max="12520" width="19" style="1" customWidth="1"/>
    <col min="12521" max="12523" width="11.140625" style="1" customWidth="1"/>
    <col min="12524" max="12524" width="17.7109375" style="1" customWidth="1"/>
    <col min="12525" max="12526" width="9.140625" style="1" customWidth="1"/>
    <col min="12527" max="12527" width="11.42578125" style="1"/>
    <col min="12528" max="12528" width="15.85546875" style="1" customWidth="1"/>
    <col min="12529" max="12531" width="13.28515625" style="1" customWidth="1"/>
    <col min="12532" max="12775" width="11.42578125" style="1"/>
    <col min="12776" max="12776" width="19" style="1" customWidth="1"/>
    <col min="12777" max="12779" width="11.140625" style="1" customWidth="1"/>
    <col min="12780" max="12780" width="17.7109375" style="1" customWidth="1"/>
    <col min="12781" max="12782" width="9.140625" style="1" customWidth="1"/>
    <col min="12783" max="12783" width="11.42578125" style="1"/>
    <col min="12784" max="12784" width="15.85546875" style="1" customWidth="1"/>
    <col min="12785" max="12787" width="13.28515625" style="1" customWidth="1"/>
    <col min="12788" max="13031" width="11.42578125" style="1"/>
    <col min="13032" max="13032" width="19" style="1" customWidth="1"/>
    <col min="13033" max="13035" width="11.140625" style="1" customWidth="1"/>
    <col min="13036" max="13036" width="17.7109375" style="1" customWidth="1"/>
    <col min="13037" max="13038" width="9.140625" style="1" customWidth="1"/>
    <col min="13039" max="13039" width="11.42578125" style="1"/>
    <col min="13040" max="13040" width="15.85546875" style="1" customWidth="1"/>
    <col min="13041" max="13043" width="13.28515625" style="1" customWidth="1"/>
    <col min="13044" max="13287" width="11.42578125" style="1"/>
    <col min="13288" max="13288" width="19" style="1" customWidth="1"/>
    <col min="13289" max="13291" width="11.140625" style="1" customWidth="1"/>
    <col min="13292" max="13292" width="17.7109375" style="1" customWidth="1"/>
    <col min="13293" max="13294" width="9.140625" style="1" customWidth="1"/>
    <col min="13295" max="13295" width="11.42578125" style="1"/>
    <col min="13296" max="13296" width="15.85546875" style="1" customWidth="1"/>
    <col min="13297" max="13299" width="13.28515625" style="1" customWidth="1"/>
    <col min="13300" max="13543" width="11.42578125" style="1"/>
    <col min="13544" max="13544" width="19" style="1" customWidth="1"/>
    <col min="13545" max="13547" width="11.140625" style="1" customWidth="1"/>
    <col min="13548" max="13548" width="17.7109375" style="1" customWidth="1"/>
    <col min="13549" max="13550" width="9.140625" style="1" customWidth="1"/>
    <col min="13551" max="13551" width="11.42578125" style="1"/>
    <col min="13552" max="13552" width="15.85546875" style="1" customWidth="1"/>
    <col min="13553" max="13555" width="13.28515625" style="1" customWidth="1"/>
    <col min="13556" max="13799" width="11.42578125" style="1"/>
    <col min="13800" max="13800" width="19" style="1" customWidth="1"/>
    <col min="13801" max="13803" width="11.140625" style="1" customWidth="1"/>
    <col min="13804" max="13804" width="17.7109375" style="1" customWidth="1"/>
    <col min="13805" max="13806" width="9.140625" style="1" customWidth="1"/>
    <col min="13807" max="13807" width="11.42578125" style="1"/>
    <col min="13808" max="13808" width="15.85546875" style="1" customWidth="1"/>
    <col min="13809" max="13811" width="13.28515625" style="1" customWidth="1"/>
    <col min="13812" max="14055" width="11.42578125" style="1"/>
    <col min="14056" max="14056" width="19" style="1" customWidth="1"/>
    <col min="14057" max="14059" width="11.140625" style="1" customWidth="1"/>
    <col min="14060" max="14060" width="17.7109375" style="1" customWidth="1"/>
    <col min="14061" max="14062" width="9.140625" style="1" customWidth="1"/>
    <col min="14063" max="14063" width="11.42578125" style="1"/>
    <col min="14064" max="14064" width="15.85546875" style="1" customWidth="1"/>
    <col min="14065" max="14067" width="13.28515625" style="1" customWidth="1"/>
    <col min="14068" max="14311" width="11.42578125" style="1"/>
    <col min="14312" max="14312" width="19" style="1" customWidth="1"/>
    <col min="14313" max="14315" width="11.140625" style="1" customWidth="1"/>
    <col min="14316" max="14316" width="17.7109375" style="1" customWidth="1"/>
    <col min="14317" max="14318" width="9.140625" style="1" customWidth="1"/>
    <col min="14319" max="14319" width="11.42578125" style="1"/>
    <col min="14320" max="14320" width="15.85546875" style="1" customWidth="1"/>
    <col min="14321" max="14323" width="13.28515625" style="1" customWidth="1"/>
    <col min="14324" max="14567" width="11.42578125" style="1"/>
    <col min="14568" max="14568" width="19" style="1" customWidth="1"/>
    <col min="14569" max="14571" width="11.140625" style="1" customWidth="1"/>
    <col min="14572" max="14572" width="17.7109375" style="1" customWidth="1"/>
    <col min="14573" max="14574" width="9.140625" style="1" customWidth="1"/>
    <col min="14575" max="14575" width="11.42578125" style="1"/>
    <col min="14576" max="14576" width="15.85546875" style="1" customWidth="1"/>
    <col min="14577" max="14579" width="13.28515625" style="1" customWidth="1"/>
    <col min="14580" max="14823" width="11.42578125" style="1"/>
    <col min="14824" max="14824" width="19" style="1" customWidth="1"/>
    <col min="14825" max="14827" width="11.140625" style="1" customWidth="1"/>
    <col min="14828" max="14828" width="17.7109375" style="1" customWidth="1"/>
    <col min="14829" max="14830" width="9.140625" style="1" customWidth="1"/>
    <col min="14831" max="14831" width="11.42578125" style="1"/>
    <col min="14832" max="14832" width="15.85546875" style="1" customWidth="1"/>
    <col min="14833" max="14835" width="13.28515625" style="1" customWidth="1"/>
    <col min="14836" max="15079" width="11.42578125" style="1"/>
    <col min="15080" max="15080" width="19" style="1" customWidth="1"/>
    <col min="15081" max="15083" width="11.140625" style="1" customWidth="1"/>
    <col min="15084" max="15084" width="17.7109375" style="1" customWidth="1"/>
    <col min="15085" max="15086" width="9.140625" style="1" customWidth="1"/>
    <col min="15087" max="15087" width="11.42578125" style="1"/>
    <col min="15088" max="15088" width="15.85546875" style="1" customWidth="1"/>
    <col min="15089" max="15091" width="13.28515625" style="1" customWidth="1"/>
    <col min="15092" max="15335" width="11.42578125" style="1"/>
    <col min="15336" max="15336" width="19" style="1" customWidth="1"/>
    <col min="15337" max="15339" width="11.140625" style="1" customWidth="1"/>
    <col min="15340" max="15340" width="17.7109375" style="1" customWidth="1"/>
    <col min="15341" max="15342" width="9.140625" style="1" customWidth="1"/>
    <col min="15343" max="15343" width="11.42578125" style="1"/>
    <col min="15344" max="15344" width="15.85546875" style="1" customWidth="1"/>
    <col min="15345" max="15347" width="13.28515625" style="1" customWidth="1"/>
    <col min="15348" max="15591" width="11.42578125" style="1"/>
    <col min="15592" max="15592" width="19" style="1" customWidth="1"/>
    <col min="15593" max="15595" width="11.140625" style="1" customWidth="1"/>
    <col min="15596" max="15596" width="17.7109375" style="1" customWidth="1"/>
    <col min="15597" max="15598" width="9.140625" style="1" customWidth="1"/>
    <col min="15599" max="15599" width="11.42578125" style="1"/>
    <col min="15600" max="15600" width="15.85546875" style="1" customWidth="1"/>
    <col min="15601" max="15603" width="13.28515625" style="1" customWidth="1"/>
    <col min="15604" max="15847" width="11.42578125" style="1"/>
    <col min="15848" max="15848" width="19" style="1" customWidth="1"/>
    <col min="15849" max="15851" width="11.140625" style="1" customWidth="1"/>
    <col min="15852" max="15852" width="17.7109375" style="1" customWidth="1"/>
    <col min="15853" max="15854" width="9.140625" style="1" customWidth="1"/>
    <col min="15855" max="15855" width="11.42578125" style="1"/>
    <col min="15856" max="15856" width="15.85546875" style="1" customWidth="1"/>
    <col min="15857" max="15859" width="13.28515625" style="1" customWidth="1"/>
    <col min="15860" max="16103" width="11.42578125" style="1"/>
    <col min="16104" max="16104" width="19" style="1" customWidth="1"/>
    <col min="16105" max="16107" width="11.140625" style="1" customWidth="1"/>
    <col min="16108" max="16108" width="17.7109375" style="1" customWidth="1"/>
    <col min="16109" max="16110" width="9.140625" style="1" customWidth="1"/>
    <col min="16111" max="16111" width="11.42578125" style="1"/>
    <col min="16112" max="16112" width="15.85546875" style="1" customWidth="1"/>
    <col min="16113" max="16115" width="13.28515625" style="1" customWidth="1"/>
    <col min="16116" max="16384" width="11.42578125" style="1"/>
  </cols>
  <sheetData>
    <row r="1" spans="1:20" s="97" customFormat="1" ht="12.75" customHeight="1">
      <c r="A1" s="96" t="s">
        <v>263</v>
      </c>
      <c r="J1" s="98"/>
      <c r="K1" s="98"/>
      <c r="N1" s="98"/>
      <c r="O1" s="98"/>
      <c r="P1" s="98"/>
    </row>
    <row r="2" spans="1:20" s="97" customFormat="1" ht="12.75" customHeight="1">
      <c r="A2" s="96" t="s">
        <v>262</v>
      </c>
      <c r="J2" s="98"/>
      <c r="K2" s="98"/>
      <c r="N2" s="98"/>
      <c r="O2" s="98"/>
      <c r="P2" s="98"/>
    </row>
    <row r="3" spans="1:20" s="97" customFormat="1" ht="10.5" customHeight="1" thickBot="1">
      <c r="A3" s="107"/>
      <c r="B3" s="107"/>
      <c r="C3" s="107"/>
      <c r="D3" s="107"/>
      <c r="E3" s="107"/>
      <c r="F3" s="107"/>
      <c r="J3" s="99"/>
      <c r="K3" s="98"/>
      <c r="N3" s="98"/>
      <c r="O3" s="98"/>
      <c r="P3" s="98"/>
    </row>
    <row r="4" spans="1:20" s="97" customFormat="1" ht="24.75" customHeight="1">
      <c r="A4" s="111"/>
      <c r="B4" s="112">
        <v>2021</v>
      </c>
      <c r="C4" s="112"/>
      <c r="D4" s="113" t="s">
        <v>246</v>
      </c>
      <c r="E4" s="114" t="s">
        <v>247</v>
      </c>
      <c r="F4" s="114" t="s">
        <v>248</v>
      </c>
      <c r="G4" s="89"/>
      <c r="J4" s="98"/>
      <c r="K4" s="98"/>
      <c r="M4" s="98"/>
      <c r="N4" s="98"/>
      <c r="O4" s="98"/>
      <c r="P4" s="98"/>
    </row>
    <row r="5" spans="1:20" s="97" customFormat="1" ht="16.5" customHeight="1">
      <c r="A5" s="97" t="s">
        <v>24</v>
      </c>
      <c r="B5" s="105">
        <v>979</v>
      </c>
      <c r="C5" s="101"/>
      <c r="D5" s="102">
        <v>5.3567520245130229</v>
      </c>
      <c r="E5" s="101">
        <v>-234</v>
      </c>
      <c r="F5" s="103">
        <v>-19.291014014839241</v>
      </c>
      <c r="G5" s="104"/>
      <c r="J5" s="98"/>
      <c r="K5" s="98"/>
      <c r="M5" s="98"/>
      <c r="N5" s="98"/>
      <c r="O5" s="98"/>
      <c r="P5" s="98"/>
      <c r="Q5" s="98"/>
      <c r="R5" s="98"/>
      <c r="S5" s="98"/>
      <c r="T5" s="98"/>
    </row>
    <row r="6" spans="1:20" s="97" customFormat="1" ht="13.5" customHeight="1">
      <c r="A6" s="97" t="s">
        <v>25</v>
      </c>
      <c r="B6" s="105">
        <v>638</v>
      </c>
      <c r="C6" s="101"/>
      <c r="D6" s="102">
        <v>3.4909170496826438</v>
      </c>
      <c r="E6" s="101">
        <v>46</v>
      </c>
      <c r="F6" s="103">
        <v>7.7702702702702702</v>
      </c>
      <c r="G6" s="104"/>
      <c r="J6" s="98"/>
      <c r="K6" s="98"/>
      <c r="M6" s="98"/>
      <c r="N6" s="98"/>
      <c r="O6" s="98"/>
      <c r="P6" s="98"/>
      <c r="Q6" s="98"/>
      <c r="R6" s="98"/>
      <c r="S6" s="98"/>
      <c r="T6" s="98"/>
    </row>
    <row r="7" spans="1:20" s="97" customFormat="1" ht="13.5" customHeight="1">
      <c r="A7" s="97" t="s">
        <v>26</v>
      </c>
      <c r="B7" s="105">
        <v>392</v>
      </c>
      <c r="C7" s="101"/>
      <c r="D7" s="102">
        <v>2.1448894725322827</v>
      </c>
      <c r="E7" s="101">
        <v>42</v>
      </c>
      <c r="F7" s="103">
        <v>12</v>
      </c>
      <c r="G7" s="104"/>
      <c r="J7" s="98"/>
      <c r="K7" s="98"/>
      <c r="M7" s="98"/>
      <c r="N7" s="98"/>
      <c r="O7" s="98"/>
      <c r="P7" s="98"/>
      <c r="Q7" s="98"/>
      <c r="R7" s="98"/>
      <c r="S7" s="98"/>
      <c r="T7" s="98"/>
    </row>
    <row r="8" spans="1:20" s="97" customFormat="1" ht="13.5" customHeight="1">
      <c r="A8" s="97" t="s">
        <v>28</v>
      </c>
      <c r="B8" s="105">
        <v>1089</v>
      </c>
      <c r="C8" s="101"/>
      <c r="D8" s="102">
        <v>5.9586342744583058</v>
      </c>
      <c r="E8" s="101">
        <v>70</v>
      </c>
      <c r="F8" s="103">
        <v>6.8694798822374876</v>
      </c>
      <c r="G8" s="104"/>
      <c r="J8" s="98"/>
      <c r="K8" s="98"/>
      <c r="M8" s="98"/>
      <c r="N8" s="98"/>
      <c r="O8" s="98"/>
      <c r="P8" s="98"/>
      <c r="Q8" s="98"/>
      <c r="R8" s="98"/>
      <c r="S8" s="98"/>
      <c r="T8" s="98"/>
    </row>
    <row r="9" spans="1:20" s="97" customFormat="1" ht="13.15" customHeight="1">
      <c r="A9" s="97" t="s">
        <v>31</v>
      </c>
      <c r="B9" s="171">
        <v>3098</v>
      </c>
      <c r="C9" s="172"/>
      <c r="D9" s="173">
        <v>16.951192821186257</v>
      </c>
      <c r="E9" s="172">
        <v>-76</v>
      </c>
      <c r="F9" s="174">
        <v>-2.3944549464398235</v>
      </c>
      <c r="G9" s="104"/>
      <c r="J9" s="98"/>
      <c r="K9" s="98"/>
      <c r="M9" s="98"/>
      <c r="N9" s="98"/>
      <c r="O9" s="98"/>
      <c r="P9" s="98"/>
      <c r="Q9" s="98"/>
      <c r="R9" s="98"/>
      <c r="S9" s="98"/>
      <c r="T9" s="98"/>
    </row>
    <row r="10" spans="1:20" s="97" customFormat="1" ht="23.25" customHeight="1">
      <c r="A10" s="97" t="s">
        <v>32</v>
      </c>
      <c r="B10" s="105">
        <v>335</v>
      </c>
      <c r="C10" s="101"/>
      <c r="D10" s="102">
        <v>1.8330050339242723</v>
      </c>
      <c r="E10" s="101">
        <v>25</v>
      </c>
      <c r="F10" s="103">
        <v>8.064516129032258</v>
      </c>
      <c r="G10" s="104"/>
      <c r="J10" s="98"/>
      <c r="K10" s="98"/>
      <c r="M10" s="98"/>
      <c r="N10" s="98"/>
      <c r="P10" s="98"/>
      <c r="Q10" s="98"/>
      <c r="R10" s="98"/>
      <c r="S10" s="98"/>
      <c r="T10" s="98"/>
    </row>
    <row r="11" spans="1:20" s="97" customFormat="1" ht="13.5" customHeight="1">
      <c r="A11" s="97" t="s">
        <v>33</v>
      </c>
      <c r="B11" s="105">
        <v>246</v>
      </c>
      <c r="C11" s="101"/>
      <c r="D11" s="102">
        <v>1.3460275771503611</v>
      </c>
      <c r="E11" s="101">
        <v>24</v>
      </c>
      <c r="F11" s="103">
        <v>10.810810810810811</v>
      </c>
      <c r="G11" s="104"/>
      <c r="K11" s="105"/>
      <c r="L11" s="101"/>
      <c r="M11" s="102"/>
      <c r="N11" s="101"/>
      <c r="O11" s="103"/>
      <c r="P11" s="98"/>
      <c r="Q11" s="98"/>
      <c r="R11" s="98"/>
      <c r="S11" s="98"/>
      <c r="T11" s="98"/>
    </row>
    <row r="12" spans="1:20" s="97" customFormat="1" ht="13.5" customHeight="1">
      <c r="A12" s="97" t="s">
        <v>29</v>
      </c>
      <c r="B12" s="105">
        <v>174</v>
      </c>
      <c r="C12" s="101"/>
      <c r="D12" s="102">
        <v>0.95206828627708473</v>
      </c>
      <c r="E12" s="101">
        <v>30</v>
      </c>
      <c r="F12" s="103">
        <v>20.833333333333332</v>
      </c>
      <c r="G12" s="104"/>
      <c r="J12" s="98"/>
      <c r="K12" s="98"/>
      <c r="M12" s="98"/>
      <c r="N12" s="98"/>
      <c r="O12" s="98"/>
      <c r="P12" s="98"/>
      <c r="Q12" s="98"/>
      <c r="R12" s="98"/>
      <c r="S12" s="98"/>
      <c r="T12" s="98"/>
    </row>
    <row r="13" spans="1:20" s="97" customFormat="1" ht="13.5" customHeight="1">
      <c r="A13" s="97" t="s">
        <v>35</v>
      </c>
      <c r="B13" s="105">
        <v>58</v>
      </c>
      <c r="C13" s="101"/>
      <c r="D13" s="102">
        <v>0.31735609542569487</v>
      </c>
      <c r="E13" s="101">
        <v>0</v>
      </c>
      <c r="F13" s="103">
        <v>0</v>
      </c>
      <c r="G13" s="104"/>
      <c r="J13" s="98"/>
      <c r="K13" s="98"/>
      <c r="M13" s="98"/>
      <c r="N13" s="98"/>
      <c r="O13" s="98"/>
      <c r="P13" s="98"/>
      <c r="Q13" s="98"/>
      <c r="R13" s="98"/>
      <c r="S13" s="98"/>
      <c r="T13" s="98"/>
    </row>
    <row r="14" spans="1:20" s="97" customFormat="1" ht="13.5" customHeight="1">
      <c r="A14" s="97" t="s">
        <v>37</v>
      </c>
      <c r="B14" s="105">
        <v>60</v>
      </c>
      <c r="C14" s="101"/>
      <c r="D14" s="102">
        <v>0.3282994090610637</v>
      </c>
      <c r="E14" s="101">
        <v>10</v>
      </c>
      <c r="F14" s="103">
        <v>20</v>
      </c>
      <c r="G14" s="104"/>
      <c r="H14" s="101"/>
      <c r="J14" s="98"/>
      <c r="K14" s="98"/>
      <c r="M14" s="98"/>
      <c r="N14" s="98"/>
      <c r="O14" s="98"/>
      <c r="P14" s="98"/>
      <c r="Q14" s="98"/>
      <c r="R14" s="98"/>
      <c r="S14" s="98"/>
      <c r="T14" s="98"/>
    </row>
    <row r="15" spans="1:20" s="97" customFormat="1" ht="13.5" customHeight="1">
      <c r="A15" s="97" t="s">
        <v>40</v>
      </c>
      <c r="B15" s="105">
        <v>299</v>
      </c>
      <c r="C15" s="101"/>
      <c r="D15" s="102">
        <v>1.6360253884876341</v>
      </c>
      <c r="E15" s="101">
        <v>-23</v>
      </c>
      <c r="F15" s="103">
        <v>-7.1428571428571432</v>
      </c>
      <c r="G15" s="104"/>
      <c r="J15" s="98"/>
      <c r="K15" s="98"/>
      <c r="M15" s="98"/>
      <c r="N15" s="98"/>
      <c r="O15" s="98"/>
      <c r="P15" s="98"/>
      <c r="Q15" s="98"/>
      <c r="R15" s="98"/>
      <c r="S15" s="98"/>
      <c r="T15" s="98"/>
    </row>
    <row r="16" spans="1:20" s="97" customFormat="1" ht="12.6" customHeight="1">
      <c r="A16" s="97" t="s">
        <v>43</v>
      </c>
      <c r="B16" s="171">
        <v>1172</v>
      </c>
      <c r="C16" s="172"/>
      <c r="D16" s="173">
        <v>6.4127817903261111</v>
      </c>
      <c r="E16" s="172">
        <v>66</v>
      </c>
      <c r="F16" s="174">
        <v>5.9674502712477393</v>
      </c>
      <c r="G16" s="104"/>
      <c r="J16" s="98"/>
      <c r="K16" s="98"/>
      <c r="M16" s="98"/>
      <c r="N16" s="98"/>
      <c r="O16" s="98"/>
      <c r="P16" s="98"/>
      <c r="Q16" s="98"/>
      <c r="R16" s="98"/>
      <c r="S16" s="98"/>
      <c r="T16" s="98"/>
    </row>
    <row r="17" spans="1:20" s="97" customFormat="1" ht="23.25" customHeight="1">
      <c r="A17" s="97" t="s">
        <v>47</v>
      </c>
      <c r="B17" s="105">
        <v>5021</v>
      </c>
      <c r="C17" s="101"/>
      <c r="D17" s="102">
        <v>27.473188881593348</v>
      </c>
      <c r="E17" s="101">
        <v>-565</v>
      </c>
      <c r="F17" s="103">
        <v>-10.114572144647333</v>
      </c>
      <c r="G17" s="104"/>
      <c r="J17" s="98"/>
      <c r="K17" s="98"/>
      <c r="M17" s="98"/>
      <c r="N17" s="98"/>
      <c r="O17" s="98"/>
      <c r="P17" s="98"/>
      <c r="Q17" s="98"/>
      <c r="R17" s="98"/>
      <c r="S17" s="98"/>
      <c r="T17" s="98"/>
    </row>
    <row r="18" spans="1:20" s="97" customFormat="1" ht="13.5" customHeight="1">
      <c r="A18" s="97" t="s">
        <v>41</v>
      </c>
      <c r="B18" s="105">
        <v>259</v>
      </c>
      <c r="C18" s="101"/>
      <c r="D18" s="102">
        <v>1.4171591157802583</v>
      </c>
      <c r="E18" s="101">
        <v>7</v>
      </c>
      <c r="F18" s="103">
        <v>2.7777777777777777</v>
      </c>
      <c r="G18" s="104"/>
      <c r="J18" s="98"/>
      <c r="K18" s="98"/>
      <c r="M18" s="98"/>
      <c r="N18" s="98"/>
      <c r="O18" s="98"/>
      <c r="P18" s="98"/>
      <c r="Q18" s="98"/>
      <c r="R18" s="98"/>
      <c r="S18" s="98"/>
      <c r="T18" s="98"/>
    </row>
    <row r="19" spans="1:20" s="97" customFormat="1" ht="13.5" customHeight="1">
      <c r="A19" s="97" t="s">
        <v>44</v>
      </c>
      <c r="B19" s="105">
        <v>386</v>
      </c>
      <c r="C19" s="101"/>
      <c r="D19" s="102">
        <v>2.1120595316261763</v>
      </c>
      <c r="E19" s="101">
        <v>16</v>
      </c>
      <c r="F19" s="103">
        <v>4.3243243243243246</v>
      </c>
      <c r="G19" s="104"/>
      <c r="J19" s="98"/>
      <c r="K19" s="98"/>
      <c r="M19" s="98"/>
      <c r="N19" s="98"/>
      <c r="O19" s="98"/>
      <c r="P19" s="98"/>
      <c r="Q19" s="98"/>
      <c r="R19" s="98"/>
      <c r="S19" s="98"/>
      <c r="T19" s="98"/>
    </row>
    <row r="20" spans="1:20" s="97" customFormat="1" ht="13.5" customHeight="1">
      <c r="A20" s="97" t="s">
        <v>46</v>
      </c>
      <c r="B20" s="105">
        <v>139</v>
      </c>
      <c r="C20" s="101"/>
      <c r="D20" s="102">
        <v>0.76056029765813093</v>
      </c>
      <c r="E20" s="101">
        <v>-19</v>
      </c>
      <c r="F20" s="103">
        <v>-12.025316455696203</v>
      </c>
      <c r="G20" s="104"/>
      <c r="J20" s="98"/>
      <c r="K20" s="98"/>
      <c r="M20" s="98"/>
      <c r="N20" s="98"/>
      <c r="O20" s="98"/>
      <c r="P20" s="98"/>
      <c r="Q20" s="98"/>
      <c r="R20" s="98"/>
      <c r="S20" s="98"/>
      <c r="T20" s="98"/>
    </row>
    <row r="21" spans="1:20" s="97" customFormat="1" ht="12.6" customHeight="1">
      <c r="A21" s="97" t="s">
        <v>38</v>
      </c>
      <c r="B21" s="105">
        <v>586</v>
      </c>
      <c r="C21" s="101"/>
      <c r="D21" s="102">
        <v>3.2063908951630555</v>
      </c>
      <c r="E21" s="101">
        <v>-32</v>
      </c>
      <c r="F21" s="103">
        <v>-5.1779935275080904</v>
      </c>
      <c r="G21" s="104"/>
      <c r="J21" s="98"/>
      <c r="K21" s="98"/>
      <c r="M21" s="98"/>
      <c r="N21" s="98"/>
      <c r="O21" s="98"/>
      <c r="P21" s="98"/>
      <c r="Q21" s="98"/>
      <c r="R21" s="98"/>
      <c r="S21" s="98"/>
      <c r="T21" s="98"/>
    </row>
    <row r="22" spans="1:20" s="97" customFormat="1" ht="13.15" customHeight="1">
      <c r="A22" s="97" t="s">
        <v>53</v>
      </c>
      <c r="B22" s="105">
        <v>6391</v>
      </c>
      <c r="C22" s="101"/>
      <c r="D22" s="102">
        <v>34.969358721820967</v>
      </c>
      <c r="E22" s="101">
        <v>-593</v>
      </c>
      <c r="F22" s="103">
        <v>-8.4908361970217641</v>
      </c>
      <c r="G22" s="104"/>
      <c r="J22" s="98"/>
      <c r="K22" s="98"/>
      <c r="M22" s="98"/>
      <c r="N22" s="98"/>
      <c r="O22" s="98"/>
      <c r="P22" s="98"/>
      <c r="Q22" s="98"/>
      <c r="R22" s="98"/>
      <c r="S22" s="98"/>
      <c r="T22" s="98"/>
    </row>
    <row r="23" spans="1:20" s="97" customFormat="1" ht="23.25" customHeight="1">
      <c r="A23" s="97" t="s">
        <v>48</v>
      </c>
      <c r="B23" s="105">
        <v>292</v>
      </c>
      <c r="C23" s="101"/>
      <c r="D23" s="102">
        <v>1.5977237907638433</v>
      </c>
      <c r="E23" s="101">
        <v>-54</v>
      </c>
      <c r="F23" s="103">
        <v>-15.606936416184972</v>
      </c>
      <c r="G23" s="104"/>
      <c r="J23" s="98"/>
      <c r="K23" s="98"/>
      <c r="M23" s="98"/>
      <c r="N23" s="98"/>
      <c r="O23" s="98"/>
      <c r="P23" s="98"/>
      <c r="Q23" s="98"/>
      <c r="R23" s="98"/>
      <c r="S23" s="98"/>
      <c r="T23" s="98"/>
    </row>
    <row r="24" spans="1:20" s="97" customFormat="1" ht="13.5" customHeight="1">
      <c r="A24" s="97" t="s">
        <v>34</v>
      </c>
      <c r="B24" s="105">
        <v>876</v>
      </c>
      <c r="C24" s="101"/>
      <c r="D24" s="102">
        <v>4.7931713722915301</v>
      </c>
      <c r="E24" s="101">
        <v>-74</v>
      </c>
      <c r="F24" s="103">
        <v>-7.7894736842105265</v>
      </c>
      <c r="G24" s="104"/>
      <c r="J24" s="98"/>
      <c r="K24" s="98"/>
      <c r="M24" s="98"/>
      <c r="N24" s="98"/>
      <c r="O24" s="98"/>
      <c r="P24" s="98"/>
      <c r="Q24" s="98"/>
      <c r="R24" s="98"/>
      <c r="S24" s="98"/>
      <c r="T24" s="98"/>
    </row>
    <row r="25" spans="1:20" s="97" customFormat="1" ht="13.5" customHeight="1">
      <c r="A25" s="97" t="s">
        <v>50</v>
      </c>
      <c r="B25" s="105">
        <v>100</v>
      </c>
      <c r="C25" s="101"/>
      <c r="D25" s="102">
        <v>0.54716568176843949</v>
      </c>
      <c r="E25" s="101">
        <v>-1</v>
      </c>
      <c r="F25" s="103">
        <v>-0.99009900990099009</v>
      </c>
      <c r="G25" s="104"/>
      <c r="J25" s="98"/>
      <c r="K25" s="98"/>
      <c r="M25" s="98"/>
      <c r="N25" s="98"/>
      <c r="O25" s="98"/>
      <c r="P25" s="98"/>
      <c r="Q25" s="98"/>
      <c r="R25" s="98"/>
      <c r="S25" s="98"/>
      <c r="T25" s="98"/>
    </row>
    <row r="26" spans="1:20" s="97" customFormat="1" ht="13.5" customHeight="1">
      <c r="A26" s="97" t="s">
        <v>51</v>
      </c>
      <c r="B26" s="105">
        <v>102</v>
      </c>
      <c r="C26" s="101"/>
      <c r="D26" s="102">
        <v>0.55810899540380832</v>
      </c>
      <c r="E26" s="101">
        <v>-5</v>
      </c>
      <c r="F26" s="103">
        <v>-4.6728971962616823</v>
      </c>
      <c r="G26" s="104"/>
      <c r="J26" s="98"/>
      <c r="K26" s="98"/>
      <c r="M26" s="98"/>
      <c r="N26" s="98"/>
      <c r="O26" s="98"/>
      <c r="P26" s="98"/>
      <c r="Q26" s="98"/>
      <c r="R26" s="98"/>
      <c r="S26" s="98"/>
      <c r="T26" s="98"/>
    </row>
    <row r="27" spans="1:20" s="97" customFormat="1" ht="13.5" customHeight="1">
      <c r="A27" s="97" t="s">
        <v>52</v>
      </c>
      <c r="B27" s="105">
        <v>295</v>
      </c>
      <c r="C27" s="101"/>
      <c r="D27" s="102">
        <v>1.6141387612168965</v>
      </c>
      <c r="E27" s="101">
        <v>7</v>
      </c>
      <c r="F27" s="103">
        <v>2.4305555555555554</v>
      </c>
      <c r="G27" s="104"/>
      <c r="J27" s="98"/>
      <c r="K27" s="98"/>
      <c r="M27" s="98"/>
      <c r="N27" s="98"/>
      <c r="O27" s="98"/>
      <c r="P27" s="98"/>
      <c r="Q27" s="98"/>
      <c r="R27" s="98"/>
      <c r="S27" s="98"/>
      <c r="T27" s="98"/>
    </row>
    <row r="28" spans="1:20" s="97" customFormat="1" ht="13.15" customHeight="1">
      <c r="A28" s="97" t="s">
        <v>56</v>
      </c>
      <c r="B28" s="105">
        <v>1665</v>
      </c>
      <c r="C28" s="101"/>
      <c r="D28" s="102">
        <v>9.1103086014445172</v>
      </c>
      <c r="E28" s="101">
        <v>-127</v>
      </c>
      <c r="F28" s="103">
        <v>-7.0870535714285712</v>
      </c>
      <c r="G28" s="104"/>
      <c r="J28" s="98"/>
      <c r="K28" s="98"/>
      <c r="M28" s="98"/>
      <c r="N28" s="98"/>
      <c r="O28" s="98"/>
      <c r="P28" s="98"/>
      <c r="Q28" s="98"/>
      <c r="R28" s="98"/>
      <c r="S28" s="98"/>
      <c r="T28" s="98"/>
    </row>
    <row r="29" spans="1:20" s="97" customFormat="1" ht="23.25" customHeight="1">
      <c r="A29" s="97" t="s">
        <v>55</v>
      </c>
      <c r="B29" s="105">
        <v>258</v>
      </c>
      <c r="C29" s="101"/>
      <c r="D29" s="102">
        <v>1.4116874589625739</v>
      </c>
      <c r="E29" s="101">
        <v>-50</v>
      </c>
      <c r="F29" s="103">
        <v>-16.233766233766232</v>
      </c>
      <c r="G29" s="104"/>
      <c r="J29" s="98"/>
      <c r="K29" s="98"/>
      <c r="M29" s="98"/>
      <c r="N29" s="98"/>
      <c r="O29" s="98"/>
      <c r="P29" s="98"/>
      <c r="Q29" s="98"/>
      <c r="R29" s="98"/>
      <c r="S29" s="98"/>
      <c r="T29" s="98"/>
    </row>
    <row r="30" spans="1:20" s="97" customFormat="1" ht="13.5" customHeight="1">
      <c r="A30" s="97" t="s">
        <v>49</v>
      </c>
      <c r="B30" s="105">
        <v>300</v>
      </c>
      <c r="C30" s="101"/>
      <c r="D30" s="102">
        <v>1.6414970453053184</v>
      </c>
      <c r="E30" s="101">
        <v>-70</v>
      </c>
      <c r="F30" s="103">
        <v>-18.918918918918919</v>
      </c>
      <c r="G30" s="104"/>
      <c r="J30" s="98"/>
      <c r="K30" s="98"/>
      <c r="M30" s="98"/>
      <c r="N30" s="98"/>
      <c r="O30" s="98"/>
      <c r="P30" s="98"/>
      <c r="Q30" s="98"/>
      <c r="R30" s="98"/>
      <c r="S30" s="98"/>
      <c r="T30" s="98"/>
    </row>
    <row r="31" spans="1:20" s="97" customFormat="1" ht="13.5" customHeight="1">
      <c r="A31" s="97" t="s">
        <v>36</v>
      </c>
      <c r="B31" s="105">
        <v>667</v>
      </c>
      <c r="C31" s="101"/>
      <c r="D31" s="102">
        <v>3.6495950973954914</v>
      </c>
      <c r="E31" s="101">
        <v>13</v>
      </c>
      <c r="F31" s="103">
        <v>1.9877675840978593</v>
      </c>
      <c r="G31" s="104"/>
      <c r="J31" s="98"/>
      <c r="K31" s="98"/>
      <c r="M31" s="98"/>
      <c r="N31" s="98"/>
      <c r="O31" s="98"/>
      <c r="P31" s="98"/>
      <c r="Q31" s="98"/>
      <c r="R31" s="98"/>
      <c r="S31" s="98"/>
      <c r="T31" s="98"/>
    </row>
    <row r="32" spans="1:20" s="97" customFormat="1" ht="13.5" customHeight="1">
      <c r="A32" s="97" t="s">
        <v>54</v>
      </c>
      <c r="B32" s="105">
        <v>293</v>
      </c>
      <c r="C32" s="101"/>
      <c r="D32" s="102">
        <v>1.6031954475815278</v>
      </c>
      <c r="E32" s="101">
        <v>36</v>
      </c>
      <c r="F32" s="103">
        <v>14.007782101167315</v>
      </c>
      <c r="G32" s="104"/>
      <c r="J32" s="98"/>
      <c r="K32" s="98"/>
      <c r="N32" s="98"/>
      <c r="O32" s="98"/>
    </row>
    <row r="33" spans="1:15" s="97" customFormat="1" ht="13.5" customHeight="1">
      <c r="A33" s="97" t="s">
        <v>27</v>
      </c>
      <c r="B33" s="105">
        <v>1672</v>
      </c>
      <c r="C33" s="101"/>
      <c r="D33" s="102">
        <v>9.1486101991683082</v>
      </c>
      <c r="E33" s="101">
        <v>-101</v>
      </c>
      <c r="F33" s="103">
        <v>-5.6965595036661023</v>
      </c>
      <c r="G33" s="104"/>
      <c r="J33" s="98"/>
      <c r="K33" s="98"/>
      <c r="N33" s="98"/>
      <c r="O33" s="98"/>
    </row>
    <row r="34" spans="1:15" s="97" customFormat="1" ht="13.15" customHeight="1">
      <c r="A34" s="97" t="s">
        <v>59</v>
      </c>
      <c r="B34" s="105">
        <v>3190</v>
      </c>
      <c r="C34" s="101"/>
      <c r="D34" s="102">
        <v>17.45458524841322</v>
      </c>
      <c r="E34" s="101">
        <v>-172</v>
      </c>
      <c r="F34" s="103">
        <v>-5.1160023795359901</v>
      </c>
      <c r="G34" s="104"/>
      <c r="J34" s="98"/>
      <c r="K34" s="98"/>
      <c r="N34" s="98"/>
      <c r="O34" s="98"/>
    </row>
    <row r="35" spans="1:15" s="97" customFormat="1" ht="23.25" customHeight="1">
      <c r="A35" s="97" t="s">
        <v>42</v>
      </c>
      <c r="B35" s="105">
        <v>475</v>
      </c>
      <c r="C35" s="101"/>
      <c r="D35" s="102">
        <v>2.5990369884000875</v>
      </c>
      <c r="E35" s="101">
        <v>-81</v>
      </c>
      <c r="F35" s="103">
        <v>-14.568345323741006</v>
      </c>
      <c r="G35" s="104"/>
      <c r="J35" s="98"/>
      <c r="K35" s="98"/>
      <c r="N35" s="98"/>
      <c r="O35" s="98"/>
    </row>
    <row r="36" spans="1:15" s="97" customFormat="1" ht="13.5" customHeight="1">
      <c r="A36" s="97" t="s">
        <v>30</v>
      </c>
      <c r="B36" s="105">
        <v>1123</v>
      </c>
      <c r="C36" s="101"/>
      <c r="D36" s="102">
        <v>6.1446706062595755</v>
      </c>
      <c r="E36" s="101">
        <v>47</v>
      </c>
      <c r="F36" s="103">
        <v>4.3680297397769516</v>
      </c>
      <c r="G36" s="104"/>
      <c r="J36" s="98"/>
      <c r="K36" s="98"/>
      <c r="N36" s="98"/>
      <c r="O36" s="98"/>
    </row>
    <row r="37" spans="1:15" s="97" customFormat="1" ht="13.5" customHeight="1">
      <c r="A37" s="97" t="s">
        <v>45</v>
      </c>
      <c r="B37" s="105">
        <v>462</v>
      </c>
      <c r="C37" s="101"/>
      <c r="D37" s="102">
        <v>2.5279054497701905</v>
      </c>
      <c r="E37" s="101">
        <v>-25</v>
      </c>
      <c r="F37" s="103">
        <v>-5.1334702258726903</v>
      </c>
      <c r="G37" s="104"/>
      <c r="J37" s="98"/>
      <c r="K37" s="98"/>
      <c r="N37" s="98"/>
      <c r="O37" s="98"/>
    </row>
    <row r="38" spans="1:15" s="97" customFormat="1" ht="13.5" customHeight="1">
      <c r="A38" s="97" t="s">
        <v>57</v>
      </c>
      <c r="B38" s="105">
        <v>125</v>
      </c>
      <c r="C38" s="101"/>
      <c r="D38" s="102">
        <v>0.68395710221054939</v>
      </c>
      <c r="E38" s="101">
        <v>-24</v>
      </c>
      <c r="F38" s="103">
        <v>-16.107382550335572</v>
      </c>
      <c r="G38" s="104"/>
      <c r="J38" s="98"/>
      <c r="K38" s="98"/>
      <c r="N38" s="98"/>
      <c r="O38" s="98"/>
    </row>
    <row r="39" spans="1:15" s="97" customFormat="1" ht="12">
      <c r="A39" s="97" t="s">
        <v>39</v>
      </c>
      <c r="B39" s="105">
        <v>490</v>
      </c>
      <c r="C39" s="101"/>
      <c r="D39" s="102">
        <v>2.6811118406653534</v>
      </c>
      <c r="E39" s="101">
        <v>-20</v>
      </c>
      <c r="F39" s="103">
        <v>-3.9215686274509802</v>
      </c>
      <c r="G39" s="104"/>
      <c r="J39" s="98"/>
      <c r="K39" s="98"/>
      <c r="N39" s="98"/>
      <c r="O39" s="98"/>
    </row>
    <row r="40" spans="1:15" s="97" customFormat="1" ht="13.15" customHeight="1">
      <c r="A40" s="97" t="s">
        <v>60</v>
      </c>
      <c r="B40" s="105">
        <v>2675</v>
      </c>
      <c r="C40" s="101"/>
      <c r="D40" s="102">
        <v>14.636681987305757</v>
      </c>
      <c r="E40" s="101">
        <v>-103</v>
      </c>
      <c r="F40" s="103">
        <v>-3.7077033837293016</v>
      </c>
      <c r="G40" s="104"/>
      <c r="J40" s="98"/>
      <c r="K40" s="98"/>
      <c r="N40" s="98"/>
      <c r="O40" s="98"/>
    </row>
    <row r="41" spans="1:15" s="97" customFormat="1" ht="23.25" customHeight="1">
      <c r="A41" s="97" t="s">
        <v>58</v>
      </c>
      <c r="B41" s="105">
        <v>85</v>
      </c>
      <c r="C41" s="101"/>
      <c r="D41" s="102">
        <v>0.46509082950317354</v>
      </c>
      <c r="E41" s="101">
        <v>70</v>
      </c>
      <c r="F41" s="103">
        <v>466.66666666666669</v>
      </c>
      <c r="G41" s="104"/>
      <c r="J41" s="98"/>
      <c r="K41" s="98"/>
      <c r="N41" s="98"/>
      <c r="O41" s="98"/>
    </row>
    <row r="42" spans="1:15" s="97" customFormat="1" ht="23.25" customHeight="1" thickBot="1">
      <c r="A42" s="108" t="s">
        <v>20</v>
      </c>
      <c r="B42" s="109">
        <v>18276</v>
      </c>
      <c r="C42" s="109"/>
      <c r="D42" s="109">
        <v>100</v>
      </c>
      <c r="E42" s="109">
        <v>-935</v>
      </c>
      <c r="F42" s="110">
        <v>-4.8670032793711933</v>
      </c>
      <c r="J42" s="98"/>
      <c r="K42" s="98"/>
    </row>
    <row r="43" spans="1:15" ht="13.5" customHeight="1">
      <c r="A43" s="106" t="s">
        <v>61</v>
      </c>
      <c r="B43" s="97"/>
      <c r="C43" s="97"/>
      <c r="D43" s="97"/>
      <c r="E43" s="97"/>
      <c r="F43" s="97"/>
      <c r="G43" s="16"/>
    </row>
    <row r="44" spans="1:15">
      <c r="A44" s="16"/>
      <c r="B44" s="16"/>
      <c r="C44" s="16"/>
      <c r="D44" s="16"/>
      <c r="E44" s="16"/>
      <c r="F44" s="16"/>
      <c r="G44" s="16"/>
    </row>
    <row r="45" spans="1:15">
      <c r="A45" s="16"/>
      <c r="B45" s="84"/>
      <c r="C45" s="84"/>
      <c r="D45" s="85"/>
      <c r="E45" s="84"/>
      <c r="F45" s="18"/>
      <c r="G45" s="16"/>
    </row>
    <row r="46" spans="1:15">
      <c r="A46" s="16"/>
      <c r="B46" s="24"/>
      <c r="C46" s="17"/>
      <c r="D46" s="19"/>
      <c r="E46" s="17"/>
      <c r="F46" s="22"/>
      <c r="G46" s="16"/>
      <c r="J46" s="49"/>
      <c r="K46" s="1"/>
    </row>
    <row r="47" spans="1:15">
      <c r="A47" s="16"/>
      <c r="B47" s="17"/>
      <c r="C47" s="21"/>
      <c r="D47" s="19"/>
      <c r="E47" s="21"/>
      <c r="F47" s="22"/>
      <c r="J47" s="49"/>
      <c r="K47" s="1"/>
      <c r="L47" s="13"/>
    </row>
    <row r="48" spans="1:15">
      <c r="B48" s="13"/>
      <c r="D48" s="19"/>
      <c r="J48" s="49"/>
    </row>
    <row r="49" spans="2:10">
      <c r="B49" s="13"/>
      <c r="D49" s="19"/>
      <c r="E49" s="13"/>
      <c r="J49" s="49"/>
    </row>
    <row r="50" spans="2:10">
      <c r="B50" s="13"/>
      <c r="D50" s="19"/>
      <c r="J50" s="49"/>
    </row>
    <row r="51" spans="2:10">
      <c r="B51" s="13"/>
      <c r="D51" s="19"/>
      <c r="J51" s="49"/>
    </row>
    <row r="52" spans="2:10">
      <c r="B52" s="13"/>
      <c r="D52" s="19"/>
    </row>
    <row r="53" spans="2:10">
      <c r="B53" s="13"/>
      <c r="D53" s="19"/>
    </row>
    <row r="54" spans="2:10">
      <c r="B54" s="13"/>
    </row>
    <row r="55" spans="2:10">
      <c r="B55" s="13"/>
    </row>
    <row r="85" spans="4:6">
      <c r="D85" s="13"/>
      <c r="F85" s="14"/>
    </row>
    <row r="86" spans="4:6">
      <c r="D86" s="13"/>
      <c r="F86" s="14"/>
    </row>
    <row r="87" spans="4:6">
      <c r="D87" s="13"/>
      <c r="F87" s="14"/>
    </row>
    <row r="88" spans="4:6">
      <c r="D88" s="13"/>
      <c r="F88" s="14"/>
    </row>
    <row r="89" spans="4:6">
      <c r="D89" s="13"/>
      <c r="F89" s="14"/>
    </row>
    <row r="90" spans="4:6">
      <c r="D90" s="13"/>
      <c r="F90" s="14"/>
    </row>
    <row r="91" spans="4:6">
      <c r="D91" s="13"/>
      <c r="F91" s="14"/>
    </row>
    <row r="92" spans="4:6">
      <c r="D92" s="10"/>
      <c r="F92" s="15"/>
    </row>
  </sheetData>
  <printOptions gridLinesSet="0"/>
  <pageMargins left="0.78740157480314965" right="0.78740157480314965" top="0.78740157480314965" bottom="0.5511811023622047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7938-6EFE-4D15-88CB-9B69855A521F}">
  <dimension ref="A1:H56"/>
  <sheetViews>
    <sheetView showGridLines="0" zoomScaleNormal="100" workbookViewId="0"/>
  </sheetViews>
  <sheetFormatPr defaultRowHeight="15"/>
  <cols>
    <col min="2" max="2" width="11.42578125" bestFit="1" customWidth="1"/>
    <col min="3" max="3" width="10.5703125" bestFit="1" customWidth="1"/>
    <col min="6" max="6" width="13.85546875" bestFit="1" customWidth="1"/>
    <col min="7" max="7" width="10.5703125" bestFit="1" customWidth="1"/>
    <col min="9" max="9" width="5.7109375" customWidth="1"/>
    <col min="258" max="258" width="11.42578125" bestFit="1" customWidth="1"/>
    <col min="259" max="259" width="10.5703125" bestFit="1" customWidth="1"/>
    <col min="262" max="262" width="13.85546875" bestFit="1" customWidth="1"/>
    <col min="263" max="263" width="10.5703125" bestFit="1" customWidth="1"/>
    <col min="514" max="514" width="11.42578125" bestFit="1" customWidth="1"/>
    <col min="515" max="515" width="10.5703125" bestFit="1" customWidth="1"/>
    <col min="518" max="518" width="13.85546875" bestFit="1" customWidth="1"/>
    <col min="519" max="519" width="10.5703125" bestFit="1" customWidth="1"/>
    <col min="770" max="770" width="11.42578125" bestFit="1" customWidth="1"/>
    <col min="771" max="771" width="10.5703125" bestFit="1" customWidth="1"/>
    <col min="774" max="774" width="13.85546875" bestFit="1" customWidth="1"/>
    <col min="775" max="775" width="10.5703125" bestFit="1" customWidth="1"/>
    <col min="1026" max="1026" width="11.42578125" bestFit="1" customWidth="1"/>
    <col min="1027" max="1027" width="10.5703125" bestFit="1" customWidth="1"/>
    <col min="1030" max="1030" width="13.85546875" bestFit="1" customWidth="1"/>
    <col min="1031" max="1031" width="10.5703125" bestFit="1" customWidth="1"/>
    <col min="1282" max="1282" width="11.42578125" bestFit="1" customWidth="1"/>
    <col min="1283" max="1283" width="10.5703125" bestFit="1" customWidth="1"/>
    <col min="1286" max="1286" width="13.85546875" bestFit="1" customWidth="1"/>
    <col min="1287" max="1287" width="10.5703125" bestFit="1" customWidth="1"/>
    <col min="1538" max="1538" width="11.42578125" bestFit="1" customWidth="1"/>
    <col min="1539" max="1539" width="10.5703125" bestFit="1" customWidth="1"/>
    <col min="1542" max="1542" width="13.85546875" bestFit="1" customWidth="1"/>
    <col min="1543" max="1543" width="10.5703125" bestFit="1" customWidth="1"/>
    <col min="1794" max="1794" width="11.42578125" bestFit="1" customWidth="1"/>
    <col min="1795" max="1795" width="10.5703125" bestFit="1" customWidth="1"/>
    <col min="1798" max="1798" width="13.85546875" bestFit="1" customWidth="1"/>
    <col min="1799" max="1799" width="10.5703125" bestFit="1" customWidth="1"/>
    <col min="2050" max="2050" width="11.42578125" bestFit="1" customWidth="1"/>
    <col min="2051" max="2051" width="10.5703125" bestFit="1" customWidth="1"/>
    <col min="2054" max="2054" width="13.85546875" bestFit="1" customWidth="1"/>
    <col min="2055" max="2055" width="10.5703125" bestFit="1" customWidth="1"/>
    <col min="2306" max="2306" width="11.42578125" bestFit="1" customWidth="1"/>
    <col min="2307" max="2307" width="10.5703125" bestFit="1" customWidth="1"/>
    <col min="2310" max="2310" width="13.85546875" bestFit="1" customWidth="1"/>
    <col min="2311" max="2311" width="10.5703125" bestFit="1" customWidth="1"/>
    <col min="2562" max="2562" width="11.42578125" bestFit="1" customWidth="1"/>
    <col min="2563" max="2563" width="10.5703125" bestFit="1" customWidth="1"/>
    <col min="2566" max="2566" width="13.85546875" bestFit="1" customWidth="1"/>
    <col min="2567" max="2567" width="10.5703125" bestFit="1" customWidth="1"/>
    <col min="2818" max="2818" width="11.42578125" bestFit="1" customWidth="1"/>
    <col min="2819" max="2819" width="10.5703125" bestFit="1" customWidth="1"/>
    <col min="2822" max="2822" width="13.85546875" bestFit="1" customWidth="1"/>
    <col min="2823" max="2823" width="10.5703125" bestFit="1" customWidth="1"/>
    <col min="3074" max="3074" width="11.42578125" bestFit="1" customWidth="1"/>
    <col min="3075" max="3075" width="10.5703125" bestFit="1" customWidth="1"/>
    <col min="3078" max="3078" width="13.85546875" bestFit="1" customWidth="1"/>
    <col min="3079" max="3079" width="10.5703125" bestFit="1" customWidth="1"/>
    <col min="3330" max="3330" width="11.42578125" bestFit="1" customWidth="1"/>
    <col min="3331" max="3331" width="10.5703125" bestFit="1" customWidth="1"/>
    <col min="3334" max="3334" width="13.85546875" bestFit="1" customWidth="1"/>
    <col min="3335" max="3335" width="10.5703125" bestFit="1" customWidth="1"/>
    <col min="3586" max="3586" width="11.42578125" bestFit="1" customWidth="1"/>
    <col min="3587" max="3587" width="10.5703125" bestFit="1" customWidth="1"/>
    <col min="3590" max="3590" width="13.85546875" bestFit="1" customWidth="1"/>
    <col min="3591" max="3591" width="10.5703125" bestFit="1" customWidth="1"/>
    <col min="3842" max="3842" width="11.42578125" bestFit="1" customWidth="1"/>
    <col min="3843" max="3843" width="10.5703125" bestFit="1" customWidth="1"/>
    <col min="3846" max="3846" width="13.85546875" bestFit="1" customWidth="1"/>
    <col min="3847" max="3847" width="10.5703125" bestFit="1" customWidth="1"/>
    <col min="4098" max="4098" width="11.42578125" bestFit="1" customWidth="1"/>
    <col min="4099" max="4099" width="10.5703125" bestFit="1" customWidth="1"/>
    <col min="4102" max="4102" width="13.85546875" bestFit="1" customWidth="1"/>
    <col min="4103" max="4103" width="10.5703125" bestFit="1" customWidth="1"/>
    <col min="4354" max="4354" width="11.42578125" bestFit="1" customWidth="1"/>
    <col min="4355" max="4355" width="10.5703125" bestFit="1" customWidth="1"/>
    <col min="4358" max="4358" width="13.85546875" bestFit="1" customWidth="1"/>
    <col min="4359" max="4359" width="10.5703125" bestFit="1" customWidth="1"/>
    <col min="4610" max="4610" width="11.42578125" bestFit="1" customWidth="1"/>
    <col min="4611" max="4611" width="10.5703125" bestFit="1" customWidth="1"/>
    <col min="4614" max="4614" width="13.85546875" bestFit="1" customWidth="1"/>
    <col min="4615" max="4615" width="10.5703125" bestFit="1" customWidth="1"/>
    <col min="4866" max="4866" width="11.42578125" bestFit="1" customWidth="1"/>
    <col min="4867" max="4867" width="10.5703125" bestFit="1" customWidth="1"/>
    <col min="4870" max="4870" width="13.85546875" bestFit="1" customWidth="1"/>
    <col min="4871" max="4871" width="10.5703125" bestFit="1" customWidth="1"/>
    <col min="5122" max="5122" width="11.42578125" bestFit="1" customWidth="1"/>
    <col min="5123" max="5123" width="10.5703125" bestFit="1" customWidth="1"/>
    <col min="5126" max="5126" width="13.85546875" bestFit="1" customWidth="1"/>
    <col min="5127" max="5127" width="10.5703125" bestFit="1" customWidth="1"/>
    <col min="5378" max="5378" width="11.42578125" bestFit="1" customWidth="1"/>
    <col min="5379" max="5379" width="10.5703125" bestFit="1" customWidth="1"/>
    <col min="5382" max="5382" width="13.85546875" bestFit="1" customWidth="1"/>
    <col min="5383" max="5383" width="10.5703125" bestFit="1" customWidth="1"/>
    <col min="5634" max="5634" width="11.42578125" bestFit="1" customWidth="1"/>
    <col min="5635" max="5635" width="10.5703125" bestFit="1" customWidth="1"/>
    <col min="5638" max="5638" width="13.85546875" bestFit="1" customWidth="1"/>
    <col min="5639" max="5639" width="10.5703125" bestFit="1" customWidth="1"/>
    <col min="5890" max="5890" width="11.42578125" bestFit="1" customWidth="1"/>
    <col min="5891" max="5891" width="10.5703125" bestFit="1" customWidth="1"/>
    <col min="5894" max="5894" width="13.85546875" bestFit="1" customWidth="1"/>
    <col min="5895" max="5895" width="10.5703125" bestFit="1" customWidth="1"/>
    <col min="6146" max="6146" width="11.42578125" bestFit="1" customWidth="1"/>
    <col min="6147" max="6147" width="10.5703125" bestFit="1" customWidth="1"/>
    <col min="6150" max="6150" width="13.85546875" bestFit="1" customWidth="1"/>
    <col min="6151" max="6151" width="10.5703125" bestFit="1" customWidth="1"/>
    <col min="6402" max="6402" width="11.42578125" bestFit="1" customWidth="1"/>
    <col min="6403" max="6403" width="10.5703125" bestFit="1" customWidth="1"/>
    <col min="6406" max="6406" width="13.85546875" bestFit="1" customWidth="1"/>
    <col min="6407" max="6407" width="10.5703125" bestFit="1" customWidth="1"/>
    <col min="6658" max="6658" width="11.42578125" bestFit="1" customWidth="1"/>
    <col min="6659" max="6659" width="10.5703125" bestFit="1" customWidth="1"/>
    <col min="6662" max="6662" width="13.85546875" bestFit="1" customWidth="1"/>
    <col min="6663" max="6663" width="10.5703125" bestFit="1" customWidth="1"/>
    <col min="6914" max="6914" width="11.42578125" bestFit="1" customWidth="1"/>
    <col min="6915" max="6915" width="10.5703125" bestFit="1" customWidth="1"/>
    <col min="6918" max="6918" width="13.85546875" bestFit="1" customWidth="1"/>
    <col min="6919" max="6919" width="10.5703125" bestFit="1" customWidth="1"/>
    <col min="7170" max="7170" width="11.42578125" bestFit="1" customWidth="1"/>
    <col min="7171" max="7171" width="10.5703125" bestFit="1" customWidth="1"/>
    <col min="7174" max="7174" width="13.85546875" bestFit="1" customWidth="1"/>
    <col min="7175" max="7175" width="10.5703125" bestFit="1" customWidth="1"/>
    <col min="7426" max="7426" width="11.42578125" bestFit="1" customWidth="1"/>
    <col min="7427" max="7427" width="10.5703125" bestFit="1" customWidth="1"/>
    <col min="7430" max="7430" width="13.85546875" bestFit="1" customWidth="1"/>
    <col min="7431" max="7431" width="10.5703125" bestFit="1" customWidth="1"/>
    <col min="7682" max="7682" width="11.42578125" bestFit="1" customWidth="1"/>
    <col min="7683" max="7683" width="10.5703125" bestFit="1" customWidth="1"/>
    <col min="7686" max="7686" width="13.85546875" bestFit="1" customWidth="1"/>
    <col min="7687" max="7687" width="10.5703125" bestFit="1" customWidth="1"/>
    <col min="7938" max="7938" width="11.42578125" bestFit="1" customWidth="1"/>
    <col min="7939" max="7939" width="10.5703125" bestFit="1" customWidth="1"/>
    <col min="7942" max="7942" width="13.85546875" bestFit="1" customWidth="1"/>
    <col min="7943" max="7943" width="10.5703125" bestFit="1" customWidth="1"/>
    <col min="8194" max="8194" width="11.42578125" bestFit="1" customWidth="1"/>
    <col min="8195" max="8195" width="10.5703125" bestFit="1" customWidth="1"/>
    <col min="8198" max="8198" width="13.85546875" bestFit="1" customWidth="1"/>
    <col min="8199" max="8199" width="10.5703125" bestFit="1" customWidth="1"/>
    <col min="8450" max="8450" width="11.42578125" bestFit="1" customWidth="1"/>
    <col min="8451" max="8451" width="10.5703125" bestFit="1" customWidth="1"/>
    <col min="8454" max="8454" width="13.85546875" bestFit="1" customWidth="1"/>
    <col min="8455" max="8455" width="10.5703125" bestFit="1" customWidth="1"/>
    <col min="8706" max="8706" width="11.42578125" bestFit="1" customWidth="1"/>
    <col min="8707" max="8707" width="10.5703125" bestFit="1" customWidth="1"/>
    <col min="8710" max="8710" width="13.85546875" bestFit="1" customWidth="1"/>
    <col min="8711" max="8711" width="10.5703125" bestFit="1" customWidth="1"/>
    <col min="8962" max="8962" width="11.42578125" bestFit="1" customWidth="1"/>
    <col min="8963" max="8963" width="10.5703125" bestFit="1" customWidth="1"/>
    <col min="8966" max="8966" width="13.85546875" bestFit="1" customWidth="1"/>
    <col min="8967" max="8967" width="10.5703125" bestFit="1" customWidth="1"/>
    <col min="9218" max="9218" width="11.42578125" bestFit="1" customWidth="1"/>
    <col min="9219" max="9219" width="10.5703125" bestFit="1" customWidth="1"/>
    <col min="9222" max="9222" width="13.85546875" bestFit="1" customWidth="1"/>
    <col min="9223" max="9223" width="10.5703125" bestFit="1" customWidth="1"/>
    <col min="9474" max="9474" width="11.42578125" bestFit="1" customWidth="1"/>
    <col min="9475" max="9475" width="10.5703125" bestFit="1" customWidth="1"/>
    <col min="9478" max="9478" width="13.85546875" bestFit="1" customWidth="1"/>
    <col min="9479" max="9479" width="10.5703125" bestFit="1" customWidth="1"/>
    <col min="9730" max="9730" width="11.42578125" bestFit="1" customWidth="1"/>
    <col min="9731" max="9731" width="10.5703125" bestFit="1" customWidth="1"/>
    <col min="9734" max="9734" width="13.85546875" bestFit="1" customWidth="1"/>
    <col min="9735" max="9735" width="10.5703125" bestFit="1" customWidth="1"/>
    <col min="9986" max="9986" width="11.42578125" bestFit="1" customWidth="1"/>
    <col min="9987" max="9987" width="10.5703125" bestFit="1" customWidth="1"/>
    <col min="9990" max="9990" width="13.85546875" bestFit="1" customWidth="1"/>
    <col min="9991" max="9991" width="10.5703125" bestFit="1" customWidth="1"/>
    <col min="10242" max="10242" width="11.42578125" bestFit="1" customWidth="1"/>
    <col min="10243" max="10243" width="10.5703125" bestFit="1" customWidth="1"/>
    <col min="10246" max="10246" width="13.85546875" bestFit="1" customWidth="1"/>
    <col min="10247" max="10247" width="10.5703125" bestFit="1" customWidth="1"/>
    <col min="10498" max="10498" width="11.42578125" bestFit="1" customWidth="1"/>
    <col min="10499" max="10499" width="10.5703125" bestFit="1" customWidth="1"/>
    <col min="10502" max="10502" width="13.85546875" bestFit="1" customWidth="1"/>
    <col min="10503" max="10503" width="10.5703125" bestFit="1" customWidth="1"/>
    <col min="10754" max="10754" width="11.42578125" bestFit="1" customWidth="1"/>
    <col min="10755" max="10755" width="10.5703125" bestFit="1" customWidth="1"/>
    <col min="10758" max="10758" width="13.85546875" bestFit="1" customWidth="1"/>
    <col min="10759" max="10759" width="10.5703125" bestFit="1" customWidth="1"/>
    <col min="11010" max="11010" width="11.42578125" bestFit="1" customWidth="1"/>
    <col min="11011" max="11011" width="10.5703125" bestFit="1" customWidth="1"/>
    <col min="11014" max="11014" width="13.85546875" bestFit="1" customWidth="1"/>
    <col min="11015" max="11015" width="10.5703125" bestFit="1" customWidth="1"/>
    <col min="11266" max="11266" width="11.42578125" bestFit="1" customWidth="1"/>
    <col min="11267" max="11267" width="10.5703125" bestFit="1" customWidth="1"/>
    <col min="11270" max="11270" width="13.85546875" bestFit="1" customWidth="1"/>
    <col min="11271" max="11271" width="10.5703125" bestFit="1" customWidth="1"/>
    <col min="11522" max="11522" width="11.42578125" bestFit="1" customWidth="1"/>
    <col min="11523" max="11523" width="10.5703125" bestFit="1" customWidth="1"/>
    <col min="11526" max="11526" width="13.85546875" bestFit="1" customWidth="1"/>
    <col min="11527" max="11527" width="10.5703125" bestFit="1" customWidth="1"/>
    <col min="11778" max="11778" width="11.42578125" bestFit="1" customWidth="1"/>
    <col min="11779" max="11779" width="10.5703125" bestFit="1" customWidth="1"/>
    <col min="11782" max="11782" width="13.85546875" bestFit="1" customWidth="1"/>
    <col min="11783" max="11783" width="10.5703125" bestFit="1" customWidth="1"/>
    <col min="12034" max="12034" width="11.42578125" bestFit="1" customWidth="1"/>
    <col min="12035" max="12035" width="10.5703125" bestFit="1" customWidth="1"/>
    <col min="12038" max="12038" width="13.85546875" bestFit="1" customWidth="1"/>
    <col min="12039" max="12039" width="10.5703125" bestFit="1" customWidth="1"/>
    <col min="12290" max="12290" width="11.42578125" bestFit="1" customWidth="1"/>
    <col min="12291" max="12291" width="10.5703125" bestFit="1" customWidth="1"/>
    <col min="12294" max="12294" width="13.85546875" bestFit="1" customWidth="1"/>
    <col min="12295" max="12295" width="10.5703125" bestFit="1" customWidth="1"/>
    <col min="12546" max="12546" width="11.42578125" bestFit="1" customWidth="1"/>
    <col min="12547" max="12547" width="10.5703125" bestFit="1" customWidth="1"/>
    <col min="12550" max="12550" width="13.85546875" bestFit="1" customWidth="1"/>
    <col min="12551" max="12551" width="10.5703125" bestFit="1" customWidth="1"/>
    <col min="12802" max="12802" width="11.42578125" bestFit="1" customWidth="1"/>
    <col min="12803" max="12803" width="10.5703125" bestFit="1" customWidth="1"/>
    <col min="12806" max="12806" width="13.85546875" bestFit="1" customWidth="1"/>
    <col min="12807" max="12807" width="10.5703125" bestFit="1" customWidth="1"/>
    <col min="13058" max="13058" width="11.42578125" bestFit="1" customWidth="1"/>
    <col min="13059" max="13059" width="10.5703125" bestFit="1" customWidth="1"/>
    <col min="13062" max="13062" width="13.85546875" bestFit="1" customWidth="1"/>
    <col min="13063" max="13063" width="10.5703125" bestFit="1" customWidth="1"/>
    <col min="13314" max="13314" width="11.42578125" bestFit="1" customWidth="1"/>
    <col min="13315" max="13315" width="10.5703125" bestFit="1" customWidth="1"/>
    <col min="13318" max="13318" width="13.85546875" bestFit="1" customWidth="1"/>
    <col min="13319" max="13319" width="10.5703125" bestFit="1" customWidth="1"/>
    <col min="13570" max="13570" width="11.42578125" bestFit="1" customWidth="1"/>
    <col min="13571" max="13571" width="10.5703125" bestFit="1" customWidth="1"/>
    <col min="13574" max="13574" width="13.85546875" bestFit="1" customWidth="1"/>
    <col min="13575" max="13575" width="10.5703125" bestFit="1" customWidth="1"/>
    <col min="13826" max="13826" width="11.42578125" bestFit="1" customWidth="1"/>
    <col min="13827" max="13827" width="10.5703125" bestFit="1" customWidth="1"/>
    <col min="13830" max="13830" width="13.85546875" bestFit="1" customWidth="1"/>
    <col min="13831" max="13831" width="10.5703125" bestFit="1" customWidth="1"/>
    <col min="14082" max="14082" width="11.42578125" bestFit="1" customWidth="1"/>
    <col min="14083" max="14083" width="10.5703125" bestFit="1" customWidth="1"/>
    <col min="14086" max="14086" width="13.85546875" bestFit="1" customWidth="1"/>
    <col min="14087" max="14087" width="10.5703125" bestFit="1" customWidth="1"/>
    <col min="14338" max="14338" width="11.42578125" bestFit="1" customWidth="1"/>
    <col min="14339" max="14339" width="10.5703125" bestFit="1" customWidth="1"/>
    <col min="14342" max="14342" width="13.85546875" bestFit="1" customWidth="1"/>
    <col min="14343" max="14343" width="10.5703125" bestFit="1" customWidth="1"/>
    <col min="14594" max="14594" width="11.42578125" bestFit="1" customWidth="1"/>
    <col min="14595" max="14595" width="10.5703125" bestFit="1" customWidth="1"/>
    <col min="14598" max="14598" width="13.85546875" bestFit="1" customWidth="1"/>
    <col min="14599" max="14599" width="10.5703125" bestFit="1" customWidth="1"/>
    <col min="14850" max="14850" width="11.42578125" bestFit="1" customWidth="1"/>
    <col min="14851" max="14851" width="10.5703125" bestFit="1" customWidth="1"/>
    <col min="14854" max="14854" width="13.85546875" bestFit="1" customWidth="1"/>
    <col min="14855" max="14855" width="10.5703125" bestFit="1" customWidth="1"/>
    <col min="15106" max="15106" width="11.42578125" bestFit="1" customWidth="1"/>
    <col min="15107" max="15107" width="10.5703125" bestFit="1" customWidth="1"/>
    <col min="15110" max="15110" width="13.85546875" bestFit="1" customWidth="1"/>
    <col min="15111" max="15111" width="10.5703125" bestFit="1" customWidth="1"/>
    <col min="15362" max="15362" width="11.42578125" bestFit="1" customWidth="1"/>
    <col min="15363" max="15363" width="10.5703125" bestFit="1" customWidth="1"/>
    <col min="15366" max="15366" width="13.85546875" bestFit="1" customWidth="1"/>
    <col min="15367" max="15367" width="10.5703125" bestFit="1" customWidth="1"/>
    <col min="15618" max="15618" width="11.42578125" bestFit="1" customWidth="1"/>
    <col min="15619" max="15619" width="10.5703125" bestFit="1" customWidth="1"/>
    <col min="15622" max="15622" width="13.85546875" bestFit="1" customWidth="1"/>
    <col min="15623" max="15623" width="10.5703125" bestFit="1" customWidth="1"/>
    <col min="15874" max="15874" width="11.42578125" bestFit="1" customWidth="1"/>
    <col min="15875" max="15875" width="10.5703125" bestFit="1" customWidth="1"/>
    <col min="15878" max="15878" width="13.85546875" bestFit="1" customWidth="1"/>
    <col min="15879" max="15879" width="10.5703125" bestFit="1" customWidth="1"/>
    <col min="16130" max="16130" width="11.42578125" bestFit="1" customWidth="1"/>
    <col min="16131" max="16131" width="10.5703125" bestFit="1" customWidth="1"/>
    <col min="16134" max="16134" width="13.85546875" bestFit="1" customWidth="1"/>
    <col min="16135" max="16135" width="10.5703125" bestFit="1" customWidth="1"/>
  </cols>
  <sheetData>
    <row r="1" spans="1:8">
      <c r="A1" s="33" t="s">
        <v>252</v>
      </c>
    </row>
    <row r="2" spans="1:8" ht="12.6" customHeight="1" thickBot="1">
      <c r="A2" s="234"/>
      <c r="B2" s="235"/>
      <c r="C2" s="235"/>
      <c r="D2" s="235"/>
      <c r="E2" s="235"/>
      <c r="F2" s="235"/>
      <c r="G2" s="235"/>
      <c r="H2" s="235"/>
    </row>
    <row r="3" spans="1:8" ht="16.5" customHeight="1">
      <c r="A3" s="175"/>
      <c r="B3" s="268" t="s">
        <v>202</v>
      </c>
      <c r="C3" s="268"/>
      <c r="D3" s="268"/>
      <c r="E3" s="176"/>
      <c r="F3" s="268" t="s">
        <v>203</v>
      </c>
      <c r="G3" s="268"/>
      <c r="H3" s="268"/>
    </row>
    <row r="4" spans="1:8" ht="12.6" customHeight="1">
      <c r="A4" s="177"/>
      <c r="B4" s="178" t="s">
        <v>204</v>
      </c>
      <c r="C4" s="178" t="s">
        <v>205</v>
      </c>
      <c r="D4" s="179" t="s">
        <v>206</v>
      </c>
      <c r="E4" s="178"/>
      <c r="F4" s="178" t="s">
        <v>204</v>
      </c>
      <c r="G4" s="178" t="s">
        <v>205</v>
      </c>
      <c r="H4" s="179" t="s">
        <v>206</v>
      </c>
    </row>
    <row r="5" spans="1:8" ht="15" customHeight="1">
      <c r="A5" s="269" t="s">
        <v>113</v>
      </c>
      <c r="B5" s="230" t="s">
        <v>207</v>
      </c>
      <c r="C5" s="230">
        <v>443</v>
      </c>
      <c r="D5" s="231">
        <v>14.95</v>
      </c>
      <c r="E5" s="230"/>
      <c r="F5" s="230" t="s">
        <v>208</v>
      </c>
      <c r="G5" s="230">
        <v>476</v>
      </c>
      <c r="H5" s="231">
        <v>16.96</v>
      </c>
    </row>
    <row r="6" spans="1:8" ht="15" customHeight="1">
      <c r="A6" s="270"/>
      <c r="B6" s="230" t="s">
        <v>209</v>
      </c>
      <c r="C6" s="230">
        <v>436</v>
      </c>
      <c r="D6" s="231">
        <v>14.71</v>
      </c>
      <c r="E6" s="230"/>
      <c r="F6" s="230" t="s">
        <v>210</v>
      </c>
      <c r="G6" s="230">
        <v>418</v>
      </c>
      <c r="H6" s="231">
        <v>14.89</v>
      </c>
    </row>
    <row r="7" spans="1:8" ht="15" customHeight="1">
      <c r="A7" s="270"/>
      <c r="B7" s="230" t="s">
        <v>211</v>
      </c>
      <c r="C7" s="230">
        <v>436</v>
      </c>
      <c r="D7" s="231">
        <v>14.71</v>
      </c>
      <c r="E7" s="230"/>
      <c r="F7" s="230" t="s">
        <v>212</v>
      </c>
      <c r="G7" s="230">
        <v>408</v>
      </c>
      <c r="H7" s="231">
        <v>14.53</v>
      </c>
    </row>
    <row r="8" spans="1:8" ht="15" customHeight="1">
      <c r="A8" s="270"/>
      <c r="B8" s="230" t="s">
        <v>213</v>
      </c>
      <c r="C8" s="230">
        <v>425</v>
      </c>
      <c r="D8" s="231">
        <v>14.34</v>
      </c>
      <c r="E8" s="230"/>
      <c r="F8" s="230" t="s">
        <v>214</v>
      </c>
      <c r="G8" s="230">
        <v>403</v>
      </c>
      <c r="H8" s="231">
        <v>14.36</v>
      </c>
    </row>
    <row r="9" spans="1:8" ht="15" customHeight="1">
      <c r="A9" s="271"/>
      <c r="B9" s="232" t="s">
        <v>215</v>
      </c>
      <c r="C9" s="232">
        <v>424</v>
      </c>
      <c r="D9" s="233">
        <v>14.31</v>
      </c>
      <c r="E9" s="232"/>
      <c r="F9" s="232" t="s">
        <v>216</v>
      </c>
      <c r="G9" s="232">
        <v>386</v>
      </c>
      <c r="H9" s="233">
        <v>13.75</v>
      </c>
    </row>
    <row r="10" spans="1:8" ht="15" customHeight="1">
      <c r="A10" s="265" t="s">
        <v>217</v>
      </c>
      <c r="B10" s="180" t="s">
        <v>215</v>
      </c>
      <c r="C10" s="180">
        <v>297</v>
      </c>
      <c r="D10" s="181">
        <v>15.83</v>
      </c>
      <c r="E10" s="180"/>
      <c r="F10" s="180" t="s">
        <v>216</v>
      </c>
      <c r="G10" s="180">
        <v>278</v>
      </c>
      <c r="H10" s="181">
        <v>15.62</v>
      </c>
    </row>
    <row r="11" spans="1:8" ht="15" customHeight="1">
      <c r="A11" s="266"/>
      <c r="B11" s="43" t="s">
        <v>209</v>
      </c>
      <c r="C11" s="43">
        <v>270</v>
      </c>
      <c r="D11" s="45">
        <v>14.39</v>
      </c>
      <c r="E11" s="43"/>
      <c r="F11" s="43" t="s">
        <v>214</v>
      </c>
      <c r="G11" s="43">
        <v>271</v>
      </c>
      <c r="H11" s="45">
        <v>15.23</v>
      </c>
    </row>
    <row r="12" spans="1:8" ht="15" customHeight="1">
      <c r="A12" s="266"/>
      <c r="B12" s="43" t="s">
        <v>207</v>
      </c>
      <c r="C12" s="43">
        <v>268</v>
      </c>
      <c r="D12" s="45">
        <v>14.28</v>
      </c>
      <c r="E12" s="43"/>
      <c r="F12" s="43" t="s">
        <v>208</v>
      </c>
      <c r="G12" s="43">
        <v>271</v>
      </c>
      <c r="H12" s="45">
        <v>15.23</v>
      </c>
    </row>
    <row r="13" spans="1:8" ht="15" customHeight="1">
      <c r="A13" s="266"/>
      <c r="B13" s="43" t="s">
        <v>211</v>
      </c>
      <c r="C13" s="43">
        <v>267</v>
      </c>
      <c r="D13" s="45">
        <v>14.23</v>
      </c>
      <c r="E13" s="43"/>
      <c r="F13" s="43" t="s">
        <v>210</v>
      </c>
      <c r="G13" s="43">
        <v>262</v>
      </c>
      <c r="H13" s="45">
        <v>14.72</v>
      </c>
    </row>
    <row r="14" spans="1:8" ht="15" customHeight="1">
      <c r="A14" s="267"/>
      <c r="B14" s="182" t="s">
        <v>218</v>
      </c>
      <c r="C14" s="182">
        <v>250</v>
      </c>
      <c r="D14" s="183">
        <v>13.32</v>
      </c>
      <c r="E14" s="182"/>
      <c r="F14" s="182" t="s">
        <v>212</v>
      </c>
      <c r="G14" s="182">
        <v>258</v>
      </c>
      <c r="H14" s="183">
        <v>14.5</v>
      </c>
    </row>
    <row r="15" spans="1:8" ht="15" customHeight="1">
      <c r="A15" s="265" t="s">
        <v>219</v>
      </c>
      <c r="B15" s="180" t="s">
        <v>213</v>
      </c>
      <c r="C15" s="180">
        <v>57</v>
      </c>
      <c r="D15" s="181">
        <v>18.71</v>
      </c>
      <c r="E15" s="180"/>
      <c r="F15" s="180" t="s">
        <v>208</v>
      </c>
      <c r="G15" s="180">
        <v>65</v>
      </c>
      <c r="H15" s="181">
        <v>22.3</v>
      </c>
    </row>
    <row r="16" spans="1:8" ht="15" customHeight="1">
      <c r="A16" s="266"/>
      <c r="B16" s="43" t="s">
        <v>211</v>
      </c>
      <c r="C16" s="43">
        <v>52</v>
      </c>
      <c r="D16" s="45">
        <v>17.07</v>
      </c>
      <c r="E16" s="43"/>
      <c r="F16" s="43" t="s">
        <v>212</v>
      </c>
      <c r="G16" s="43">
        <v>51</v>
      </c>
      <c r="H16" s="45">
        <v>17.5</v>
      </c>
    </row>
    <row r="17" spans="1:8" ht="15" customHeight="1">
      <c r="A17" s="266"/>
      <c r="B17" s="43" t="s">
        <v>209</v>
      </c>
      <c r="C17" s="43">
        <v>47</v>
      </c>
      <c r="D17" s="45">
        <v>15.43</v>
      </c>
      <c r="E17" s="43"/>
      <c r="F17" s="43" t="s">
        <v>220</v>
      </c>
      <c r="G17" s="43">
        <v>39</v>
      </c>
      <c r="H17" s="45">
        <v>13.38</v>
      </c>
    </row>
    <row r="18" spans="1:8" ht="15" customHeight="1">
      <c r="A18" s="266"/>
      <c r="B18" s="43" t="s">
        <v>221</v>
      </c>
      <c r="C18" s="43">
        <v>42</v>
      </c>
      <c r="D18" s="45">
        <v>13.78</v>
      </c>
      <c r="E18" s="43"/>
      <c r="F18" s="43" t="s">
        <v>210</v>
      </c>
      <c r="G18" s="43">
        <v>38</v>
      </c>
      <c r="H18" s="45">
        <v>13.04</v>
      </c>
    </row>
    <row r="19" spans="1:8" ht="15" customHeight="1">
      <c r="A19" s="267"/>
      <c r="B19" s="182" t="s">
        <v>222</v>
      </c>
      <c r="C19" s="182">
        <v>38</v>
      </c>
      <c r="D19" s="183">
        <v>12.47</v>
      </c>
      <c r="E19" s="182"/>
      <c r="F19" s="182" t="s">
        <v>223</v>
      </c>
      <c r="G19" s="182">
        <v>37</v>
      </c>
      <c r="H19" s="183">
        <v>12.69</v>
      </c>
    </row>
    <row r="20" spans="1:8" ht="15" customHeight="1">
      <c r="A20" s="265" t="s">
        <v>224</v>
      </c>
      <c r="B20" s="180" t="s">
        <v>207</v>
      </c>
      <c r="C20" s="180">
        <v>40</v>
      </c>
      <c r="D20" s="181">
        <v>19.32</v>
      </c>
      <c r="E20" s="180"/>
      <c r="F20" s="180" t="s">
        <v>214</v>
      </c>
      <c r="G20" s="180">
        <v>34</v>
      </c>
      <c r="H20" s="181">
        <v>17.77</v>
      </c>
    </row>
    <row r="21" spans="1:8" ht="15" customHeight="1">
      <c r="A21" s="266"/>
      <c r="B21" s="43" t="s">
        <v>213</v>
      </c>
      <c r="C21" s="43">
        <v>33</v>
      </c>
      <c r="D21" s="45">
        <v>15.94</v>
      </c>
      <c r="E21" s="43"/>
      <c r="F21" s="43" t="s">
        <v>210</v>
      </c>
      <c r="G21" s="43">
        <v>29</v>
      </c>
      <c r="H21" s="45">
        <v>15.16</v>
      </c>
    </row>
    <row r="22" spans="1:8" ht="15" customHeight="1">
      <c r="A22" s="266"/>
      <c r="B22" s="43" t="s">
        <v>215</v>
      </c>
      <c r="C22" s="43">
        <v>30</v>
      </c>
      <c r="D22" s="45">
        <v>14.49</v>
      </c>
      <c r="E22" s="43"/>
      <c r="F22" s="43" t="s">
        <v>212</v>
      </c>
      <c r="G22" s="43">
        <v>28</v>
      </c>
      <c r="H22" s="45">
        <v>14.64</v>
      </c>
    </row>
    <row r="23" spans="1:8" ht="15" customHeight="1">
      <c r="A23" s="266"/>
      <c r="B23" s="43" t="s">
        <v>209</v>
      </c>
      <c r="C23" s="43">
        <v>29</v>
      </c>
      <c r="D23" s="45">
        <v>14.01</v>
      </c>
      <c r="E23" s="43"/>
      <c r="F23" s="43" t="s">
        <v>225</v>
      </c>
      <c r="G23" s="43">
        <v>27</v>
      </c>
      <c r="H23" s="45">
        <v>14.11</v>
      </c>
    </row>
    <row r="24" spans="1:8" ht="15" customHeight="1">
      <c r="A24" s="267"/>
      <c r="B24" s="182" t="s">
        <v>226</v>
      </c>
      <c r="C24" s="182">
        <v>29</v>
      </c>
      <c r="D24" s="183">
        <v>14.01</v>
      </c>
      <c r="E24" s="182"/>
      <c r="F24" s="182" t="s">
        <v>208</v>
      </c>
      <c r="G24" s="182">
        <v>27</v>
      </c>
      <c r="H24" s="183">
        <v>14.11</v>
      </c>
    </row>
    <row r="25" spans="1:8" ht="15" customHeight="1">
      <c r="A25" s="265" t="s">
        <v>227</v>
      </c>
      <c r="B25" s="180" t="s">
        <v>207</v>
      </c>
      <c r="C25" s="180">
        <v>17</v>
      </c>
      <c r="D25" s="181">
        <v>28.38</v>
      </c>
      <c r="E25" s="180"/>
      <c r="F25" s="180" t="s">
        <v>214</v>
      </c>
      <c r="G25" s="180">
        <v>17</v>
      </c>
      <c r="H25" s="181">
        <v>27.78</v>
      </c>
    </row>
    <row r="26" spans="1:8" ht="15" customHeight="1">
      <c r="A26" s="266"/>
      <c r="B26" s="43" t="s">
        <v>213</v>
      </c>
      <c r="C26" s="43">
        <v>14</v>
      </c>
      <c r="D26" s="45">
        <v>23.37</v>
      </c>
      <c r="E26" s="43"/>
      <c r="F26" s="43" t="s">
        <v>210</v>
      </c>
      <c r="G26" s="43">
        <v>14</v>
      </c>
      <c r="H26" s="45">
        <v>22.88</v>
      </c>
    </row>
    <row r="27" spans="1:8" ht="15" customHeight="1">
      <c r="A27" s="266"/>
      <c r="B27" s="43" t="s">
        <v>211</v>
      </c>
      <c r="C27" s="43">
        <v>12</v>
      </c>
      <c r="D27" s="45">
        <v>20.03</v>
      </c>
      <c r="E27" s="43"/>
      <c r="F27" s="43" t="s">
        <v>208</v>
      </c>
      <c r="G27" s="43">
        <v>13</v>
      </c>
      <c r="H27" s="45">
        <v>21.24</v>
      </c>
    </row>
    <row r="28" spans="1:8" ht="15" customHeight="1">
      <c r="A28" s="266"/>
      <c r="B28" s="43" t="s">
        <v>228</v>
      </c>
      <c r="C28" s="43">
        <v>11</v>
      </c>
      <c r="D28" s="45">
        <v>18.36</v>
      </c>
      <c r="E28" s="43"/>
      <c r="F28" s="43" t="s">
        <v>212</v>
      </c>
      <c r="G28" s="43">
        <v>12</v>
      </c>
      <c r="H28" s="45">
        <v>19.61</v>
      </c>
    </row>
    <row r="29" spans="1:8" ht="15" customHeight="1">
      <c r="A29" s="267"/>
      <c r="B29" s="182" t="s">
        <v>209</v>
      </c>
      <c r="C29" s="182">
        <v>11</v>
      </c>
      <c r="D29" s="183">
        <v>18.36</v>
      </c>
      <c r="E29" s="182"/>
      <c r="F29" s="182" t="s">
        <v>229</v>
      </c>
      <c r="G29" s="182">
        <v>12</v>
      </c>
      <c r="H29" s="183">
        <v>19.61</v>
      </c>
    </row>
    <row r="30" spans="1:8" ht="15" customHeight="1">
      <c r="A30" s="272" t="s">
        <v>118</v>
      </c>
      <c r="B30" s="180" t="s">
        <v>207</v>
      </c>
      <c r="C30" s="180">
        <v>31</v>
      </c>
      <c r="D30" s="181">
        <v>21.47</v>
      </c>
      <c r="E30" s="180"/>
      <c r="F30" s="180" t="s">
        <v>208</v>
      </c>
      <c r="G30" s="180">
        <v>27</v>
      </c>
      <c r="H30" s="181">
        <v>20.21</v>
      </c>
    </row>
    <row r="31" spans="1:8" ht="15" customHeight="1">
      <c r="A31" s="273"/>
      <c r="B31" s="43" t="s">
        <v>230</v>
      </c>
      <c r="C31" s="43">
        <v>23</v>
      </c>
      <c r="D31" s="45">
        <v>15.93</v>
      </c>
      <c r="E31" s="43"/>
      <c r="F31" s="43" t="s">
        <v>210</v>
      </c>
      <c r="G31" s="43">
        <v>23</v>
      </c>
      <c r="H31" s="45">
        <v>17.22</v>
      </c>
    </row>
    <row r="32" spans="1:8" ht="15" customHeight="1">
      <c r="A32" s="273"/>
      <c r="B32" s="43" t="s">
        <v>213</v>
      </c>
      <c r="C32" s="43">
        <v>20</v>
      </c>
      <c r="D32" s="45">
        <v>13.85</v>
      </c>
      <c r="E32" s="43"/>
      <c r="F32" s="43" t="s">
        <v>212</v>
      </c>
      <c r="G32" s="43">
        <v>20</v>
      </c>
      <c r="H32" s="45">
        <v>14.97</v>
      </c>
    </row>
    <row r="33" spans="1:8" ht="15" customHeight="1">
      <c r="A33" s="273"/>
      <c r="B33" s="43" t="s">
        <v>221</v>
      </c>
      <c r="C33" s="43">
        <v>20</v>
      </c>
      <c r="D33" s="45">
        <v>13.85</v>
      </c>
      <c r="E33" s="43"/>
      <c r="F33" s="43" t="s">
        <v>220</v>
      </c>
      <c r="G33" s="43">
        <v>18</v>
      </c>
      <c r="H33" s="45">
        <v>13.47</v>
      </c>
    </row>
    <row r="34" spans="1:8" ht="15" customHeight="1">
      <c r="A34" s="274"/>
      <c r="B34" s="182" t="s">
        <v>231</v>
      </c>
      <c r="C34" s="182">
        <v>19</v>
      </c>
      <c r="D34" s="183">
        <v>13.16</v>
      </c>
      <c r="E34" s="182"/>
      <c r="F34" s="182" t="s">
        <v>232</v>
      </c>
      <c r="G34" s="182">
        <v>16</v>
      </c>
      <c r="H34" s="183">
        <v>11.98</v>
      </c>
    </row>
    <row r="35" spans="1:8" ht="15" customHeight="1">
      <c r="A35" s="265" t="s">
        <v>233</v>
      </c>
      <c r="B35" s="180" t="s">
        <v>230</v>
      </c>
      <c r="C35" s="180">
        <v>31</v>
      </c>
      <c r="D35" s="181">
        <v>20.010000000000002</v>
      </c>
      <c r="E35" s="180"/>
      <c r="F35" s="180" t="s">
        <v>208</v>
      </c>
      <c r="G35" s="180">
        <v>33</v>
      </c>
      <c r="H35" s="181">
        <v>21.53</v>
      </c>
    </row>
    <row r="36" spans="1:8" ht="15" customHeight="1">
      <c r="A36" s="266"/>
      <c r="B36" s="43" t="s">
        <v>211</v>
      </c>
      <c r="C36" s="43">
        <v>29</v>
      </c>
      <c r="D36" s="45">
        <v>18.72</v>
      </c>
      <c r="E36" s="43"/>
      <c r="F36" s="43" t="s">
        <v>234</v>
      </c>
      <c r="G36" s="43">
        <v>24</v>
      </c>
      <c r="H36" s="45">
        <v>15.66</v>
      </c>
    </row>
    <row r="37" spans="1:8" ht="15" customHeight="1">
      <c r="A37" s="266"/>
      <c r="B37" s="43" t="s">
        <v>231</v>
      </c>
      <c r="C37" s="43">
        <v>28</v>
      </c>
      <c r="D37" s="45">
        <v>18.079999999999998</v>
      </c>
      <c r="E37" s="43"/>
      <c r="F37" s="43" t="s">
        <v>229</v>
      </c>
      <c r="G37" s="43">
        <v>23</v>
      </c>
      <c r="H37" s="45">
        <v>15</v>
      </c>
    </row>
    <row r="38" spans="1:8" ht="15" customHeight="1">
      <c r="A38" s="266"/>
      <c r="B38" s="43" t="s">
        <v>213</v>
      </c>
      <c r="C38" s="43">
        <v>28</v>
      </c>
      <c r="D38" s="45">
        <v>18.079999999999998</v>
      </c>
      <c r="E38" s="43"/>
      <c r="F38" s="43" t="s">
        <v>210</v>
      </c>
      <c r="G38" s="43">
        <v>21</v>
      </c>
      <c r="H38" s="45">
        <v>13.7</v>
      </c>
    </row>
    <row r="39" spans="1:8" ht="15" customHeight="1">
      <c r="A39" s="267"/>
      <c r="B39" s="182" t="s">
        <v>235</v>
      </c>
      <c r="C39" s="182">
        <v>27</v>
      </c>
      <c r="D39" s="183">
        <v>17.43</v>
      </c>
      <c r="E39" s="182"/>
      <c r="F39" s="182" t="s">
        <v>212</v>
      </c>
      <c r="G39" s="182">
        <v>21</v>
      </c>
      <c r="H39" s="183">
        <v>13.7</v>
      </c>
    </row>
    <row r="40" spans="1:8" ht="15" customHeight="1">
      <c r="A40" s="265" t="s">
        <v>236</v>
      </c>
      <c r="B40" s="180" t="s">
        <v>213</v>
      </c>
      <c r="C40" s="180">
        <v>6</v>
      </c>
      <c r="D40" s="181">
        <v>27.78</v>
      </c>
      <c r="E40" s="180"/>
      <c r="F40" s="180" t="s">
        <v>234</v>
      </c>
      <c r="G40" s="180">
        <v>5</v>
      </c>
      <c r="H40" s="181">
        <v>24.04</v>
      </c>
    </row>
    <row r="41" spans="1:8" ht="15" customHeight="1">
      <c r="A41" s="266"/>
      <c r="B41" s="43" t="s">
        <v>226</v>
      </c>
      <c r="C41" s="43">
        <v>6</v>
      </c>
      <c r="D41" s="45">
        <v>27.78</v>
      </c>
      <c r="E41" s="43"/>
      <c r="F41" s="43" t="s">
        <v>237</v>
      </c>
      <c r="G41" s="43">
        <v>5</v>
      </c>
      <c r="H41" s="45">
        <v>24.04</v>
      </c>
    </row>
    <row r="42" spans="1:8" ht="15" customHeight="1">
      <c r="A42" s="266"/>
      <c r="B42" s="43" t="s">
        <v>215</v>
      </c>
      <c r="C42" s="43">
        <v>5</v>
      </c>
      <c r="D42" s="45">
        <v>23.15</v>
      </c>
      <c r="E42" s="43"/>
      <c r="F42" s="43" t="s">
        <v>238</v>
      </c>
      <c r="G42" s="43">
        <v>4</v>
      </c>
      <c r="H42" s="45">
        <v>19.23</v>
      </c>
    </row>
    <row r="43" spans="1:8" ht="15" customHeight="1">
      <c r="A43" s="266"/>
      <c r="B43" s="43" t="s">
        <v>239</v>
      </c>
      <c r="C43" s="43">
        <v>5</v>
      </c>
      <c r="D43" s="45">
        <v>23.15</v>
      </c>
      <c r="E43" s="43"/>
      <c r="F43" s="43" t="s">
        <v>240</v>
      </c>
      <c r="G43" s="43">
        <v>4</v>
      </c>
      <c r="H43" s="45">
        <v>19.23</v>
      </c>
    </row>
    <row r="44" spans="1:8" ht="15" customHeight="1">
      <c r="A44" s="267"/>
      <c r="B44" s="182" t="s">
        <v>241</v>
      </c>
      <c r="C44" s="182">
        <v>4</v>
      </c>
      <c r="D44" s="183">
        <v>18.52</v>
      </c>
      <c r="E44" s="182"/>
      <c r="F44" s="182" t="s">
        <v>242</v>
      </c>
      <c r="G44" s="182">
        <v>4</v>
      </c>
      <c r="H44" s="183">
        <v>19.23</v>
      </c>
    </row>
    <row r="45" spans="1:8" ht="15" customHeight="1">
      <c r="A45" s="272" t="s">
        <v>121</v>
      </c>
      <c r="B45" s="180" t="s">
        <v>231</v>
      </c>
      <c r="C45" s="180">
        <v>33</v>
      </c>
      <c r="D45" s="181">
        <v>17</v>
      </c>
      <c r="E45" s="180"/>
      <c r="F45" s="180" t="s">
        <v>208</v>
      </c>
      <c r="G45" s="180">
        <v>30</v>
      </c>
      <c r="H45" s="181">
        <v>17.04</v>
      </c>
    </row>
    <row r="46" spans="1:8" ht="15" customHeight="1">
      <c r="A46" s="275"/>
      <c r="B46" s="43" t="s">
        <v>213</v>
      </c>
      <c r="C46" s="43">
        <v>33</v>
      </c>
      <c r="D46" s="45">
        <v>17</v>
      </c>
      <c r="E46" s="43"/>
      <c r="F46" s="43" t="s">
        <v>214</v>
      </c>
      <c r="G46" s="43">
        <v>28</v>
      </c>
      <c r="H46" s="45">
        <v>15.9</v>
      </c>
    </row>
    <row r="47" spans="1:8" ht="15" customHeight="1">
      <c r="A47" s="275"/>
      <c r="B47" s="43" t="s">
        <v>209</v>
      </c>
      <c r="C47" s="43">
        <v>31</v>
      </c>
      <c r="D47" s="45">
        <v>15.97</v>
      </c>
      <c r="E47" s="43"/>
      <c r="F47" s="43" t="s">
        <v>210</v>
      </c>
      <c r="G47" s="43">
        <v>26</v>
      </c>
      <c r="H47" s="45">
        <v>14.76</v>
      </c>
    </row>
    <row r="48" spans="1:8" ht="15" customHeight="1">
      <c r="A48" s="275"/>
      <c r="B48" s="43" t="s">
        <v>215</v>
      </c>
      <c r="C48" s="43">
        <v>30</v>
      </c>
      <c r="D48" s="45">
        <v>15.46</v>
      </c>
      <c r="E48" s="43"/>
      <c r="F48" s="43" t="s">
        <v>243</v>
      </c>
      <c r="G48" s="43">
        <v>23</v>
      </c>
      <c r="H48" s="45">
        <v>13.06</v>
      </c>
    </row>
    <row r="49" spans="1:8" ht="15" customHeight="1" thickBot="1">
      <c r="A49" s="276"/>
      <c r="B49" s="47" t="s">
        <v>211</v>
      </c>
      <c r="C49" s="47">
        <v>29</v>
      </c>
      <c r="D49" s="236">
        <v>14.94</v>
      </c>
      <c r="E49" s="47"/>
      <c r="F49" s="47" t="s">
        <v>216</v>
      </c>
      <c r="G49" s="47">
        <v>23</v>
      </c>
      <c r="H49" s="236">
        <v>13.06</v>
      </c>
    </row>
    <row r="50" spans="1:8" ht="12.6" customHeight="1">
      <c r="A50" s="184" t="s">
        <v>14</v>
      </c>
      <c r="B50" s="54"/>
      <c r="C50" s="53"/>
      <c r="D50" s="53"/>
      <c r="E50" s="53"/>
      <c r="F50" s="53"/>
      <c r="G50" s="53"/>
      <c r="H50" s="53"/>
    </row>
    <row r="51" spans="1:8" ht="12.6" customHeight="1"/>
    <row r="52" spans="1:8" ht="12.6" customHeight="1"/>
    <row r="53" spans="1:8" ht="12.6" customHeight="1"/>
    <row r="54" spans="1:8" ht="12.6" customHeight="1"/>
    <row r="55" spans="1:8" ht="3.75" customHeight="1"/>
    <row r="56" spans="1:8" ht="12.6" customHeight="1"/>
  </sheetData>
  <mergeCells count="11">
    <mergeCell ref="A35:A39"/>
    <mergeCell ref="A25:A29"/>
    <mergeCell ref="A30:A34"/>
    <mergeCell ref="A40:A44"/>
    <mergeCell ref="A45:A49"/>
    <mergeCell ref="A20:A24"/>
    <mergeCell ref="B3:D3"/>
    <mergeCell ref="F3:H3"/>
    <mergeCell ref="A5:A9"/>
    <mergeCell ref="A10:A14"/>
    <mergeCell ref="A15:A19"/>
  </mergeCells>
  <pageMargins left="0.59055118110236227" right="0.19685039370078741" top="0.55118110236220474" bottom="0.31496062992125984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09"/>
  <sheetViews>
    <sheetView showGridLines="0" zoomScaleNormal="100" workbookViewId="0"/>
  </sheetViews>
  <sheetFormatPr defaultColWidth="11.42578125" defaultRowHeight="15"/>
  <cols>
    <col min="1" max="1" width="19.140625" style="1" customWidth="1"/>
    <col min="2" max="3" width="9.140625" style="1" customWidth="1"/>
    <col min="4" max="4" width="8.7109375" style="1" customWidth="1"/>
    <col min="5" max="5" width="2.42578125" style="1" customWidth="1"/>
    <col min="6" max="6" width="7.85546875" style="1" customWidth="1"/>
    <col min="7" max="7" width="8.28515625" style="1" customWidth="1"/>
    <col min="8" max="8" width="9.140625" style="1" customWidth="1"/>
    <col min="9" max="9" width="11.28515625" style="1" customWidth="1"/>
    <col min="10" max="10" width="9.140625" style="1" customWidth="1"/>
    <col min="11" max="12" width="11.42578125" style="1"/>
    <col min="13" max="13" width="28.85546875" customWidth="1"/>
    <col min="14" max="16" width="8.85546875"/>
    <col min="17" max="17" width="1.85546875" style="1" customWidth="1"/>
    <col min="18" max="18" width="9.140625" style="1" customWidth="1"/>
    <col min="19" max="19" width="9" style="1" customWidth="1"/>
    <col min="20" max="235" width="11.42578125" style="1"/>
    <col min="236" max="236" width="19" style="1" customWidth="1"/>
    <col min="237" max="239" width="11.140625" style="1" customWidth="1"/>
    <col min="240" max="240" width="17.5703125" style="1" customWidth="1"/>
    <col min="241" max="242" width="9.140625" style="1" customWidth="1"/>
    <col min="243" max="243" width="11.42578125" style="1"/>
    <col min="244" max="244" width="15.85546875" style="1" customWidth="1"/>
    <col min="245" max="247" width="13.42578125" style="1" customWidth="1"/>
    <col min="248" max="491" width="11.42578125" style="1"/>
    <col min="492" max="492" width="19" style="1" customWidth="1"/>
    <col min="493" max="495" width="11.140625" style="1" customWidth="1"/>
    <col min="496" max="496" width="17.5703125" style="1" customWidth="1"/>
    <col min="497" max="498" width="9.140625" style="1" customWidth="1"/>
    <col min="499" max="499" width="11.42578125" style="1"/>
    <col min="500" max="500" width="15.85546875" style="1" customWidth="1"/>
    <col min="501" max="503" width="13.42578125" style="1" customWidth="1"/>
    <col min="504" max="747" width="11.42578125" style="1"/>
    <col min="748" max="748" width="19" style="1" customWidth="1"/>
    <col min="749" max="751" width="11.140625" style="1" customWidth="1"/>
    <col min="752" max="752" width="17.5703125" style="1" customWidth="1"/>
    <col min="753" max="754" width="9.140625" style="1" customWidth="1"/>
    <col min="755" max="755" width="11.42578125" style="1"/>
    <col min="756" max="756" width="15.85546875" style="1" customWidth="1"/>
    <col min="757" max="759" width="13.42578125" style="1" customWidth="1"/>
    <col min="760" max="1003" width="11.42578125" style="1"/>
    <col min="1004" max="1004" width="19" style="1" customWidth="1"/>
    <col min="1005" max="1007" width="11.140625" style="1" customWidth="1"/>
    <col min="1008" max="1008" width="17.5703125" style="1" customWidth="1"/>
    <col min="1009" max="1010" width="9.140625" style="1" customWidth="1"/>
    <col min="1011" max="1011" width="11.42578125" style="1"/>
    <col min="1012" max="1012" width="15.85546875" style="1" customWidth="1"/>
    <col min="1013" max="1015" width="13.42578125" style="1" customWidth="1"/>
    <col min="1016" max="1259" width="11.42578125" style="1"/>
    <col min="1260" max="1260" width="19" style="1" customWidth="1"/>
    <col min="1261" max="1263" width="11.140625" style="1" customWidth="1"/>
    <col min="1264" max="1264" width="17.5703125" style="1" customWidth="1"/>
    <col min="1265" max="1266" width="9.140625" style="1" customWidth="1"/>
    <col min="1267" max="1267" width="11.42578125" style="1"/>
    <col min="1268" max="1268" width="15.85546875" style="1" customWidth="1"/>
    <col min="1269" max="1271" width="13.42578125" style="1" customWidth="1"/>
    <col min="1272" max="1515" width="11.42578125" style="1"/>
    <col min="1516" max="1516" width="19" style="1" customWidth="1"/>
    <col min="1517" max="1519" width="11.140625" style="1" customWidth="1"/>
    <col min="1520" max="1520" width="17.5703125" style="1" customWidth="1"/>
    <col min="1521" max="1522" width="9.140625" style="1" customWidth="1"/>
    <col min="1523" max="1523" width="11.42578125" style="1"/>
    <col min="1524" max="1524" width="15.85546875" style="1" customWidth="1"/>
    <col min="1525" max="1527" width="13.42578125" style="1" customWidth="1"/>
    <col min="1528" max="1771" width="11.42578125" style="1"/>
    <col min="1772" max="1772" width="19" style="1" customWidth="1"/>
    <col min="1773" max="1775" width="11.140625" style="1" customWidth="1"/>
    <col min="1776" max="1776" width="17.5703125" style="1" customWidth="1"/>
    <col min="1777" max="1778" width="9.140625" style="1" customWidth="1"/>
    <col min="1779" max="1779" width="11.42578125" style="1"/>
    <col min="1780" max="1780" width="15.85546875" style="1" customWidth="1"/>
    <col min="1781" max="1783" width="13.42578125" style="1" customWidth="1"/>
    <col min="1784" max="2027" width="11.42578125" style="1"/>
    <col min="2028" max="2028" width="19" style="1" customWidth="1"/>
    <col min="2029" max="2031" width="11.140625" style="1" customWidth="1"/>
    <col min="2032" max="2032" width="17.5703125" style="1" customWidth="1"/>
    <col min="2033" max="2034" width="9.140625" style="1" customWidth="1"/>
    <col min="2035" max="2035" width="11.42578125" style="1"/>
    <col min="2036" max="2036" width="15.85546875" style="1" customWidth="1"/>
    <col min="2037" max="2039" width="13.42578125" style="1" customWidth="1"/>
    <col min="2040" max="2283" width="11.42578125" style="1"/>
    <col min="2284" max="2284" width="19" style="1" customWidth="1"/>
    <col min="2285" max="2287" width="11.140625" style="1" customWidth="1"/>
    <col min="2288" max="2288" width="17.5703125" style="1" customWidth="1"/>
    <col min="2289" max="2290" width="9.140625" style="1" customWidth="1"/>
    <col min="2291" max="2291" width="11.42578125" style="1"/>
    <col min="2292" max="2292" width="15.85546875" style="1" customWidth="1"/>
    <col min="2293" max="2295" width="13.42578125" style="1" customWidth="1"/>
    <col min="2296" max="2539" width="11.42578125" style="1"/>
    <col min="2540" max="2540" width="19" style="1" customWidth="1"/>
    <col min="2541" max="2543" width="11.140625" style="1" customWidth="1"/>
    <col min="2544" max="2544" width="17.5703125" style="1" customWidth="1"/>
    <col min="2545" max="2546" width="9.140625" style="1" customWidth="1"/>
    <col min="2547" max="2547" width="11.42578125" style="1"/>
    <col min="2548" max="2548" width="15.85546875" style="1" customWidth="1"/>
    <col min="2549" max="2551" width="13.42578125" style="1" customWidth="1"/>
    <col min="2552" max="2795" width="11.42578125" style="1"/>
    <col min="2796" max="2796" width="19" style="1" customWidth="1"/>
    <col min="2797" max="2799" width="11.140625" style="1" customWidth="1"/>
    <col min="2800" max="2800" width="17.5703125" style="1" customWidth="1"/>
    <col min="2801" max="2802" width="9.140625" style="1" customWidth="1"/>
    <col min="2803" max="2803" width="11.42578125" style="1"/>
    <col min="2804" max="2804" width="15.85546875" style="1" customWidth="1"/>
    <col min="2805" max="2807" width="13.42578125" style="1" customWidth="1"/>
    <col min="2808" max="3051" width="11.42578125" style="1"/>
    <col min="3052" max="3052" width="19" style="1" customWidth="1"/>
    <col min="3053" max="3055" width="11.140625" style="1" customWidth="1"/>
    <col min="3056" max="3056" width="17.5703125" style="1" customWidth="1"/>
    <col min="3057" max="3058" width="9.140625" style="1" customWidth="1"/>
    <col min="3059" max="3059" width="11.42578125" style="1"/>
    <col min="3060" max="3060" width="15.85546875" style="1" customWidth="1"/>
    <col min="3061" max="3063" width="13.42578125" style="1" customWidth="1"/>
    <col min="3064" max="3307" width="11.42578125" style="1"/>
    <col min="3308" max="3308" width="19" style="1" customWidth="1"/>
    <col min="3309" max="3311" width="11.140625" style="1" customWidth="1"/>
    <col min="3312" max="3312" width="17.5703125" style="1" customWidth="1"/>
    <col min="3313" max="3314" width="9.140625" style="1" customWidth="1"/>
    <col min="3315" max="3315" width="11.42578125" style="1"/>
    <col min="3316" max="3316" width="15.85546875" style="1" customWidth="1"/>
    <col min="3317" max="3319" width="13.42578125" style="1" customWidth="1"/>
    <col min="3320" max="3563" width="11.42578125" style="1"/>
    <col min="3564" max="3564" width="19" style="1" customWidth="1"/>
    <col min="3565" max="3567" width="11.140625" style="1" customWidth="1"/>
    <col min="3568" max="3568" width="17.5703125" style="1" customWidth="1"/>
    <col min="3569" max="3570" width="9.140625" style="1" customWidth="1"/>
    <col min="3571" max="3571" width="11.42578125" style="1"/>
    <col min="3572" max="3572" width="15.85546875" style="1" customWidth="1"/>
    <col min="3573" max="3575" width="13.42578125" style="1" customWidth="1"/>
    <col min="3576" max="3819" width="11.42578125" style="1"/>
    <col min="3820" max="3820" width="19" style="1" customWidth="1"/>
    <col min="3821" max="3823" width="11.140625" style="1" customWidth="1"/>
    <col min="3824" max="3824" width="17.5703125" style="1" customWidth="1"/>
    <col min="3825" max="3826" width="9.140625" style="1" customWidth="1"/>
    <col min="3827" max="3827" width="11.42578125" style="1"/>
    <col min="3828" max="3828" width="15.85546875" style="1" customWidth="1"/>
    <col min="3829" max="3831" width="13.42578125" style="1" customWidth="1"/>
    <col min="3832" max="4075" width="11.42578125" style="1"/>
    <col min="4076" max="4076" width="19" style="1" customWidth="1"/>
    <col min="4077" max="4079" width="11.140625" style="1" customWidth="1"/>
    <col min="4080" max="4080" width="17.5703125" style="1" customWidth="1"/>
    <col min="4081" max="4082" width="9.140625" style="1" customWidth="1"/>
    <col min="4083" max="4083" width="11.42578125" style="1"/>
    <col min="4084" max="4084" width="15.85546875" style="1" customWidth="1"/>
    <col min="4085" max="4087" width="13.42578125" style="1" customWidth="1"/>
    <col min="4088" max="4331" width="11.42578125" style="1"/>
    <col min="4332" max="4332" width="19" style="1" customWidth="1"/>
    <col min="4333" max="4335" width="11.140625" style="1" customWidth="1"/>
    <col min="4336" max="4336" width="17.5703125" style="1" customWidth="1"/>
    <col min="4337" max="4338" width="9.140625" style="1" customWidth="1"/>
    <col min="4339" max="4339" width="11.42578125" style="1"/>
    <col min="4340" max="4340" width="15.85546875" style="1" customWidth="1"/>
    <col min="4341" max="4343" width="13.42578125" style="1" customWidth="1"/>
    <col min="4344" max="4587" width="11.42578125" style="1"/>
    <col min="4588" max="4588" width="19" style="1" customWidth="1"/>
    <col min="4589" max="4591" width="11.140625" style="1" customWidth="1"/>
    <col min="4592" max="4592" width="17.5703125" style="1" customWidth="1"/>
    <col min="4593" max="4594" width="9.140625" style="1" customWidth="1"/>
    <col min="4595" max="4595" width="11.42578125" style="1"/>
    <col min="4596" max="4596" width="15.85546875" style="1" customWidth="1"/>
    <col min="4597" max="4599" width="13.42578125" style="1" customWidth="1"/>
    <col min="4600" max="4843" width="11.42578125" style="1"/>
    <col min="4844" max="4844" width="19" style="1" customWidth="1"/>
    <col min="4845" max="4847" width="11.140625" style="1" customWidth="1"/>
    <col min="4848" max="4848" width="17.5703125" style="1" customWidth="1"/>
    <col min="4849" max="4850" width="9.140625" style="1" customWidth="1"/>
    <col min="4851" max="4851" width="11.42578125" style="1"/>
    <col min="4852" max="4852" width="15.85546875" style="1" customWidth="1"/>
    <col min="4853" max="4855" width="13.42578125" style="1" customWidth="1"/>
    <col min="4856" max="5099" width="11.42578125" style="1"/>
    <col min="5100" max="5100" width="19" style="1" customWidth="1"/>
    <col min="5101" max="5103" width="11.140625" style="1" customWidth="1"/>
    <col min="5104" max="5104" width="17.5703125" style="1" customWidth="1"/>
    <col min="5105" max="5106" width="9.140625" style="1" customWidth="1"/>
    <col min="5107" max="5107" width="11.42578125" style="1"/>
    <col min="5108" max="5108" width="15.85546875" style="1" customWidth="1"/>
    <col min="5109" max="5111" width="13.42578125" style="1" customWidth="1"/>
    <col min="5112" max="5355" width="11.42578125" style="1"/>
    <col min="5356" max="5356" width="19" style="1" customWidth="1"/>
    <col min="5357" max="5359" width="11.140625" style="1" customWidth="1"/>
    <col min="5360" max="5360" width="17.5703125" style="1" customWidth="1"/>
    <col min="5361" max="5362" width="9.140625" style="1" customWidth="1"/>
    <col min="5363" max="5363" width="11.42578125" style="1"/>
    <col min="5364" max="5364" width="15.85546875" style="1" customWidth="1"/>
    <col min="5365" max="5367" width="13.42578125" style="1" customWidth="1"/>
    <col min="5368" max="5611" width="11.42578125" style="1"/>
    <col min="5612" max="5612" width="19" style="1" customWidth="1"/>
    <col min="5613" max="5615" width="11.140625" style="1" customWidth="1"/>
    <col min="5616" max="5616" width="17.5703125" style="1" customWidth="1"/>
    <col min="5617" max="5618" width="9.140625" style="1" customWidth="1"/>
    <col min="5619" max="5619" width="11.42578125" style="1"/>
    <col min="5620" max="5620" width="15.85546875" style="1" customWidth="1"/>
    <col min="5621" max="5623" width="13.42578125" style="1" customWidth="1"/>
    <col min="5624" max="5867" width="11.42578125" style="1"/>
    <col min="5868" max="5868" width="19" style="1" customWidth="1"/>
    <col min="5869" max="5871" width="11.140625" style="1" customWidth="1"/>
    <col min="5872" max="5872" width="17.5703125" style="1" customWidth="1"/>
    <col min="5873" max="5874" width="9.140625" style="1" customWidth="1"/>
    <col min="5875" max="5875" width="11.42578125" style="1"/>
    <col min="5876" max="5876" width="15.85546875" style="1" customWidth="1"/>
    <col min="5877" max="5879" width="13.42578125" style="1" customWidth="1"/>
    <col min="5880" max="6123" width="11.42578125" style="1"/>
    <col min="6124" max="6124" width="19" style="1" customWidth="1"/>
    <col min="6125" max="6127" width="11.140625" style="1" customWidth="1"/>
    <col min="6128" max="6128" width="17.5703125" style="1" customWidth="1"/>
    <col min="6129" max="6130" width="9.140625" style="1" customWidth="1"/>
    <col min="6131" max="6131" width="11.42578125" style="1"/>
    <col min="6132" max="6132" width="15.85546875" style="1" customWidth="1"/>
    <col min="6133" max="6135" width="13.42578125" style="1" customWidth="1"/>
    <col min="6136" max="6379" width="11.42578125" style="1"/>
    <col min="6380" max="6380" width="19" style="1" customWidth="1"/>
    <col min="6381" max="6383" width="11.140625" style="1" customWidth="1"/>
    <col min="6384" max="6384" width="17.5703125" style="1" customWidth="1"/>
    <col min="6385" max="6386" width="9.140625" style="1" customWidth="1"/>
    <col min="6387" max="6387" width="11.42578125" style="1"/>
    <col min="6388" max="6388" width="15.85546875" style="1" customWidth="1"/>
    <col min="6389" max="6391" width="13.42578125" style="1" customWidth="1"/>
    <col min="6392" max="6635" width="11.42578125" style="1"/>
    <col min="6636" max="6636" width="19" style="1" customWidth="1"/>
    <col min="6637" max="6639" width="11.140625" style="1" customWidth="1"/>
    <col min="6640" max="6640" width="17.5703125" style="1" customWidth="1"/>
    <col min="6641" max="6642" width="9.140625" style="1" customWidth="1"/>
    <col min="6643" max="6643" width="11.42578125" style="1"/>
    <col min="6644" max="6644" width="15.85546875" style="1" customWidth="1"/>
    <col min="6645" max="6647" width="13.42578125" style="1" customWidth="1"/>
    <col min="6648" max="6891" width="11.42578125" style="1"/>
    <col min="6892" max="6892" width="19" style="1" customWidth="1"/>
    <col min="6893" max="6895" width="11.140625" style="1" customWidth="1"/>
    <col min="6896" max="6896" width="17.5703125" style="1" customWidth="1"/>
    <col min="6897" max="6898" width="9.140625" style="1" customWidth="1"/>
    <col min="6899" max="6899" width="11.42578125" style="1"/>
    <col min="6900" max="6900" width="15.85546875" style="1" customWidth="1"/>
    <col min="6901" max="6903" width="13.42578125" style="1" customWidth="1"/>
    <col min="6904" max="7147" width="11.42578125" style="1"/>
    <col min="7148" max="7148" width="19" style="1" customWidth="1"/>
    <col min="7149" max="7151" width="11.140625" style="1" customWidth="1"/>
    <col min="7152" max="7152" width="17.5703125" style="1" customWidth="1"/>
    <col min="7153" max="7154" width="9.140625" style="1" customWidth="1"/>
    <col min="7155" max="7155" width="11.42578125" style="1"/>
    <col min="7156" max="7156" width="15.85546875" style="1" customWidth="1"/>
    <col min="7157" max="7159" width="13.42578125" style="1" customWidth="1"/>
    <col min="7160" max="7403" width="11.42578125" style="1"/>
    <col min="7404" max="7404" width="19" style="1" customWidth="1"/>
    <col min="7405" max="7407" width="11.140625" style="1" customWidth="1"/>
    <col min="7408" max="7408" width="17.5703125" style="1" customWidth="1"/>
    <col min="7409" max="7410" width="9.140625" style="1" customWidth="1"/>
    <col min="7411" max="7411" width="11.42578125" style="1"/>
    <col min="7412" max="7412" width="15.85546875" style="1" customWidth="1"/>
    <col min="7413" max="7415" width="13.42578125" style="1" customWidth="1"/>
    <col min="7416" max="7659" width="11.42578125" style="1"/>
    <col min="7660" max="7660" width="19" style="1" customWidth="1"/>
    <col min="7661" max="7663" width="11.140625" style="1" customWidth="1"/>
    <col min="7664" max="7664" width="17.5703125" style="1" customWidth="1"/>
    <col min="7665" max="7666" width="9.140625" style="1" customWidth="1"/>
    <col min="7667" max="7667" width="11.42578125" style="1"/>
    <col min="7668" max="7668" width="15.85546875" style="1" customWidth="1"/>
    <col min="7669" max="7671" width="13.42578125" style="1" customWidth="1"/>
    <col min="7672" max="7915" width="11.42578125" style="1"/>
    <col min="7916" max="7916" width="19" style="1" customWidth="1"/>
    <col min="7917" max="7919" width="11.140625" style="1" customWidth="1"/>
    <col min="7920" max="7920" width="17.5703125" style="1" customWidth="1"/>
    <col min="7921" max="7922" width="9.140625" style="1" customWidth="1"/>
    <col min="7923" max="7923" width="11.42578125" style="1"/>
    <col min="7924" max="7924" width="15.85546875" style="1" customWidth="1"/>
    <col min="7925" max="7927" width="13.42578125" style="1" customWidth="1"/>
    <col min="7928" max="8171" width="11.42578125" style="1"/>
    <col min="8172" max="8172" width="19" style="1" customWidth="1"/>
    <col min="8173" max="8175" width="11.140625" style="1" customWidth="1"/>
    <col min="8176" max="8176" width="17.5703125" style="1" customWidth="1"/>
    <col min="8177" max="8178" width="9.140625" style="1" customWidth="1"/>
    <col min="8179" max="8179" width="11.42578125" style="1"/>
    <col min="8180" max="8180" width="15.85546875" style="1" customWidth="1"/>
    <col min="8181" max="8183" width="13.42578125" style="1" customWidth="1"/>
    <col min="8184" max="8427" width="11.42578125" style="1"/>
    <col min="8428" max="8428" width="19" style="1" customWidth="1"/>
    <col min="8429" max="8431" width="11.140625" style="1" customWidth="1"/>
    <col min="8432" max="8432" width="17.5703125" style="1" customWidth="1"/>
    <col min="8433" max="8434" width="9.140625" style="1" customWidth="1"/>
    <col min="8435" max="8435" width="11.42578125" style="1"/>
    <col min="8436" max="8436" width="15.85546875" style="1" customWidth="1"/>
    <col min="8437" max="8439" width="13.42578125" style="1" customWidth="1"/>
    <col min="8440" max="8683" width="11.42578125" style="1"/>
    <col min="8684" max="8684" width="19" style="1" customWidth="1"/>
    <col min="8685" max="8687" width="11.140625" style="1" customWidth="1"/>
    <col min="8688" max="8688" width="17.5703125" style="1" customWidth="1"/>
    <col min="8689" max="8690" width="9.140625" style="1" customWidth="1"/>
    <col min="8691" max="8691" width="11.42578125" style="1"/>
    <col min="8692" max="8692" width="15.85546875" style="1" customWidth="1"/>
    <col min="8693" max="8695" width="13.42578125" style="1" customWidth="1"/>
    <col min="8696" max="8939" width="11.42578125" style="1"/>
    <col min="8940" max="8940" width="19" style="1" customWidth="1"/>
    <col min="8941" max="8943" width="11.140625" style="1" customWidth="1"/>
    <col min="8944" max="8944" width="17.5703125" style="1" customWidth="1"/>
    <col min="8945" max="8946" width="9.140625" style="1" customWidth="1"/>
    <col min="8947" max="8947" width="11.42578125" style="1"/>
    <col min="8948" max="8948" width="15.85546875" style="1" customWidth="1"/>
    <col min="8949" max="8951" width="13.42578125" style="1" customWidth="1"/>
    <col min="8952" max="9195" width="11.42578125" style="1"/>
    <col min="9196" max="9196" width="19" style="1" customWidth="1"/>
    <col min="9197" max="9199" width="11.140625" style="1" customWidth="1"/>
    <col min="9200" max="9200" width="17.5703125" style="1" customWidth="1"/>
    <col min="9201" max="9202" width="9.140625" style="1" customWidth="1"/>
    <col min="9203" max="9203" width="11.42578125" style="1"/>
    <col min="9204" max="9204" width="15.85546875" style="1" customWidth="1"/>
    <col min="9205" max="9207" width="13.42578125" style="1" customWidth="1"/>
    <col min="9208" max="9451" width="11.42578125" style="1"/>
    <col min="9452" max="9452" width="19" style="1" customWidth="1"/>
    <col min="9453" max="9455" width="11.140625" style="1" customWidth="1"/>
    <col min="9456" max="9456" width="17.5703125" style="1" customWidth="1"/>
    <col min="9457" max="9458" width="9.140625" style="1" customWidth="1"/>
    <col min="9459" max="9459" width="11.42578125" style="1"/>
    <col min="9460" max="9460" width="15.85546875" style="1" customWidth="1"/>
    <col min="9461" max="9463" width="13.42578125" style="1" customWidth="1"/>
    <col min="9464" max="9707" width="11.42578125" style="1"/>
    <col min="9708" max="9708" width="19" style="1" customWidth="1"/>
    <col min="9709" max="9711" width="11.140625" style="1" customWidth="1"/>
    <col min="9712" max="9712" width="17.5703125" style="1" customWidth="1"/>
    <col min="9713" max="9714" width="9.140625" style="1" customWidth="1"/>
    <col min="9715" max="9715" width="11.42578125" style="1"/>
    <col min="9716" max="9716" width="15.85546875" style="1" customWidth="1"/>
    <col min="9717" max="9719" width="13.42578125" style="1" customWidth="1"/>
    <col min="9720" max="9963" width="11.42578125" style="1"/>
    <col min="9964" max="9964" width="19" style="1" customWidth="1"/>
    <col min="9965" max="9967" width="11.140625" style="1" customWidth="1"/>
    <col min="9968" max="9968" width="17.5703125" style="1" customWidth="1"/>
    <col min="9969" max="9970" width="9.140625" style="1" customWidth="1"/>
    <col min="9971" max="9971" width="11.42578125" style="1"/>
    <col min="9972" max="9972" width="15.85546875" style="1" customWidth="1"/>
    <col min="9973" max="9975" width="13.42578125" style="1" customWidth="1"/>
    <col min="9976" max="10219" width="11.42578125" style="1"/>
    <col min="10220" max="10220" width="19" style="1" customWidth="1"/>
    <col min="10221" max="10223" width="11.140625" style="1" customWidth="1"/>
    <col min="10224" max="10224" width="17.5703125" style="1" customWidth="1"/>
    <col min="10225" max="10226" width="9.140625" style="1" customWidth="1"/>
    <col min="10227" max="10227" width="11.42578125" style="1"/>
    <col min="10228" max="10228" width="15.85546875" style="1" customWidth="1"/>
    <col min="10229" max="10231" width="13.42578125" style="1" customWidth="1"/>
    <col min="10232" max="10475" width="11.42578125" style="1"/>
    <col min="10476" max="10476" width="19" style="1" customWidth="1"/>
    <col min="10477" max="10479" width="11.140625" style="1" customWidth="1"/>
    <col min="10480" max="10480" width="17.5703125" style="1" customWidth="1"/>
    <col min="10481" max="10482" width="9.140625" style="1" customWidth="1"/>
    <col min="10483" max="10483" width="11.42578125" style="1"/>
    <col min="10484" max="10484" width="15.85546875" style="1" customWidth="1"/>
    <col min="10485" max="10487" width="13.42578125" style="1" customWidth="1"/>
    <col min="10488" max="10731" width="11.42578125" style="1"/>
    <col min="10732" max="10732" width="19" style="1" customWidth="1"/>
    <col min="10733" max="10735" width="11.140625" style="1" customWidth="1"/>
    <col min="10736" max="10736" width="17.5703125" style="1" customWidth="1"/>
    <col min="10737" max="10738" width="9.140625" style="1" customWidth="1"/>
    <col min="10739" max="10739" width="11.42578125" style="1"/>
    <col min="10740" max="10740" width="15.85546875" style="1" customWidth="1"/>
    <col min="10741" max="10743" width="13.42578125" style="1" customWidth="1"/>
    <col min="10744" max="10987" width="11.42578125" style="1"/>
    <col min="10988" max="10988" width="19" style="1" customWidth="1"/>
    <col min="10989" max="10991" width="11.140625" style="1" customWidth="1"/>
    <col min="10992" max="10992" width="17.5703125" style="1" customWidth="1"/>
    <col min="10993" max="10994" width="9.140625" style="1" customWidth="1"/>
    <col min="10995" max="10995" width="11.42578125" style="1"/>
    <col min="10996" max="10996" width="15.85546875" style="1" customWidth="1"/>
    <col min="10997" max="10999" width="13.42578125" style="1" customWidth="1"/>
    <col min="11000" max="11243" width="11.42578125" style="1"/>
    <col min="11244" max="11244" width="19" style="1" customWidth="1"/>
    <col min="11245" max="11247" width="11.140625" style="1" customWidth="1"/>
    <col min="11248" max="11248" width="17.5703125" style="1" customWidth="1"/>
    <col min="11249" max="11250" width="9.140625" style="1" customWidth="1"/>
    <col min="11251" max="11251" width="11.42578125" style="1"/>
    <col min="11252" max="11252" width="15.85546875" style="1" customWidth="1"/>
    <col min="11253" max="11255" width="13.42578125" style="1" customWidth="1"/>
    <col min="11256" max="11499" width="11.42578125" style="1"/>
    <col min="11500" max="11500" width="19" style="1" customWidth="1"/>
    <col min="11501" max="11503" width="11.140625" style="1" customWidth="1"/>
    <col min="11504" max="11504" width="17.5703125" style="1" customWidth="1"/>
    <col min="11505" max="11506" width="9.140625" style="1" customWidth="1"/>
    <col min="11507" max="11507" width="11.42578125" style="1"/>
    <col min="11508" max="11508" width="15.85546875" style="1" customWidth="1"/>
    <col min="11509" max="11511" width="13.42578125" style="1" customWidth="1"/>
    <col min="11512" max="11755" width="11.42578125" style="1"/>
    <col min="11756" max="11756" width="19" style="1" customWidth="1"/>
    <col min="11757" max="11759" width="11.140625" style="1" customWidth="1"/>
    <col min="11760" max="11760" width="17.5703125" style="1" customWidth="1"/>
    <col min="11761" max="11762" width="9.140625" style="1" customWidth="1"/>
    <col min="11763" max="11763" width="11.42578125" style="1"/>
    <col min="11764" max="11764" width="15.85546875" style="1" customWidth="1"/>
    <col min="11765" max="11767" width="13.42578125" style="1" customWidth="1"/>
    <col min="11768" max="12011" width="11.42578125" style="1"/>
    <col min="12012" max="12012" width="19" style="1" customWidth="1"/>
    <col min="12013" max="12015" width="11.140625" style="1" customWidth="1"/>
    <col min="12016" max="12016" width="17.5703125" style="1" customWidth="1"/>
    <col min="12017" max="12018" width="9.140625" style="1" customWidth="1"/>
    <col min="12019" max="12019" width="11.42578125" style="1"/>
    <col min="12020" max="12020" width="15.85546875" style="1" customWidth="1"/>
    <col min="12021" max="12023" width="13.42578125" style="1" customWidth="1"/>
    <col min="12024" max="12267" width="11.42578125" style="1"/>
    <col min="12268" max="12268" width="19" style="1" customWidth="1"/>
    <col min="12269" max="12271" width="11.140625" style="1" customWidth="1"/>
    <col min="12272" max="12272" width="17.5703125" style="1" customWidth="1"/>
    <col min="12273" max="12274" width="9.140625" style="1" customWidth="1"/>
    <col min="12275" max="12275" width="11.42578125" style="1"/>
    <col min="12276" max="12276" width="15.85546875" style="1" customWidth="1"/>
    <col min="12277" max="12279" width="13.42578125" style="1" customWidth="1"/>
    <col min="12280" max="12523" width="11.42578125" style="1"/>
    <col min="12524" max="12524" width="19" style="1" customWidth="1"/>
    <col min="12525" max="12527" width="11.140625" style="1" customWidth="1"/>
    <col min="12528" max="12528" width="17.5703125" style="1" customWidth="1"/>
    <col min="12529" max="12530" width="9.140625" style="1" customWidth="1"/>
    <col min="12531" max="12531" width="11.42578125" style="1"/>
    <col min="12532" max="12532" width="15.85546875" style="1" customWidth="1"/>
    <col min="12533" max="12535" width="13.42578125" style="1" customWidth="1"/>
    <col min="12536" max="12779" width="11.42578125" style="1"/>
    <col min="12780" max="12780" width="19" style="1" customWidth="1"/>
    <col min="12781" max="12783" width="11.140625" style="1" customWidth="1"/>
    <col min="12784" max="12784" width="17.5703125" style="1" customWidth="1"/>
    <col min="12785" max="12786" width="9.140625" style="1" customWidth="1"/>
    <col min="12787" max="12787" width="11.42578125" style="1"/>
    <col min="12788" max="12788" width="15.85546875" style="1" customWidth="1"/>
    <col min="12789" max="12791" width="13.42578125" style="1" customWidth="1"/>
    <col min="12792" max="13035" width="11.42578125" style="1"/>
    <col min="13036" max="13036" width="19" style="1" customWidth="1"/>
    <col min="13037" max="13039" width="11.140625" style="1" customWidth="1"/>
    <col min="13040" max="13040" width="17.5703125" style="1" customWidth="1"/>
    <col min="13041" max="13042" width="9.140625" style="1" customWidth="1"/>
    <col min="13043" max="13043" width="11.42578125" style="1"/>
    <col min="13044" max="13044" width="15.85546875" style="1" customWidth="1"/>
    <col min="13045" max="13047" width="13.42578125" style="1" customWidth="1"/>
    <col min="13048" max="13291" width="11.42578125" style="1"/>
    <col min="13292" max="13292" width="19" style="1" customWidth="1"/>
    <col min="13293" max="13295" width="11.140625" style="1" customWidth="1"/>
    <col min="13296" max="13296" width="17.5703125" style="1" customWidth="1"/>
    <col min="13297" max="13298" width="9.140625" style="1" customWidth="1"/>
    <col min="13299" max="13299" width="11.42578125" style="1"/>
    <col min="13300" max="13300" width="15.85546875" style="1" customWidth="1"/>
    <col min="13301" max="13303" width="13.42578125" style="1" customWidth="1"/>
    <col min="13304" max="13547" width="11.42578125" style="1"/>
    <col min="13548" max="13548" width="19" style="1" customWidth="1"/>
    <col min="13549" max="13551" width="11.140625" style="1" customWidth="1"/>
    <col min="13552" max="13552" width="17.5703125" style="1" customWidth="1"/>
    <col min="13553" max="13554" width="9.140625" style="1" customWidth="1"/>
    <col min="13555" max="13555" width="11.42578125" style="1"/>
    <col min="13556" max="13556" width="15.85546875" style="1" customWidth="1"/>
    <col min="13557" max="13559" width="13.42578125" style="1" customWidth="1"/>
    <col min="13560" max="13803" width="11.42578125" style="1"/>
    <col min="13804" max="13804" width="19" style="1" customWidth="1"/>
    <col min="13805" max="13807" width="11.140625" style="1" customWidth="1"/>
    <col min="13808" max="13808" width="17.5703125" style="1" customWidth="1"/>
    <col min="13809" max="13810" width="9.140625" style="1" customWidth="1"/>
    <col min="13811" max="13811" width="11.42578125" style="1"/>
    <col min="13812" max="13812" width="15.85546875" style="1" customWidth="1"/>
    <col min="13813" max="13815" width="13.42578125" style="1" customWidth="1"/>
    <col min="13816" max="14059" width="11.42578125" style="1"/>
    <col min="14060" max="14060" width="19" style="1" customWidth="1"/>
    <col min="14061" max="14063" width="11.140625" style="1" customWidth="1"/>
    <col min="14064" max="14064" width="17.5703125" style="1" customWidth="1"/>
    <col min="14065" max="14066" width="9.140625" style="1" customWidth="1"/>
    <col min="14067" max="14067" width="11.42578125" style="1"/>
    <col min="14068" max="14068" width="15.85546875" style="1" customWidth="1"/>
    <col min="14069" max="14071" width="13.42578125" style="1" customWidth="1"/>
    <col min="14072" max="14315" width="11.42578125" style="1"/>
    <col min="14316" max="14316" width="19" style="1" customWidth="1"/>
    <col min="14317" max="14319" width="11.140625" style="1" customWidth="1"/>
    <col min="14320" max="14320" width="17.5703125" style="1" customWidth="1"/>
    <col min="14321" max="14322" width="9.140625" style="1" customWidth="1"/>
    <col min="14323" max="14323" width="11.42578125" style="1"/>
    <col min="14324" max="14324" width="15.85546875" style="1" customWidth="1"/>
    <col min="14325" max="14327" width="13.42578125" style="1" customWidth="1"/>
    <col min="14328" max="14571" width="11.42578125" style="1"/>
    <col min="14572" max="14572" width="19" style="1" customWidth="1"/>
    <col min="14573" max="14575" width="11.140625" style="1" customWidth="1"/>
    <col min="14576" max="14576" width="17.5703125" style="1" customWidth="1"/>
    <col min="14577" max="14578" width="9.140625" style="1" customWidth="1"/>
    <col min="14579" max="14579" width="11.42578125" style="1"/>
    <col min="14580" max="14580" width="15.85546875" style="1" customWidth="1"/>
    <col min="14581" max="14583" width="13.42578125" style="1" customWidth="1"/>
    <col min="14584" max="14827" width="11.42578125" style="1"/>
    <col min="14828" max="14828" width="19" style="1" customWidth="1"/>
    <col min="14829" max="14831" width="11.140625" style="1" customWidth="1"/>
    <col min="14832" max="14832" width="17.5703125" style="1" customWidth="1"/>
    <col min="14833" max="14834" width="9.140625" style="1" customWidth="1"/>
    <col min="14835" max="14835" width="11.42578125" style="1"/>
    <col min="14836" max="14836" width="15.85546875" style="1" customWidth="1"/>
    <col min="14837" max="14839" width="13.42578125" style="1" customWidth="1"/>
    <col min="14840" max="15083" width="11.42578125" style="1"/>
    <col min="15084" max="15084" width="19" style="1" customWidth="1"/>
    <col min="15085" max="15087" width="11.140625" style="1" customWidth="1"/>
    <col min="15088" max="15088" width="17.5703125" style="1" customWidth="1"/>
    <col min="15089" max="15090" width="9.140625" style="1" customWidth="1"/>
    <col min="15091" max="15091" width="11.42578125" style="1"/>
    <col min="15092" max="15092" width="15.85546875" style="1" customWidth="1"/>
    <col min="15093" max="15095" width="13.42578125" style="1" customWidth="1"/>
    <col min="15096" max="15339" width="11.42578125" style="1"/>
    <col min="15340" max="15340" width="19" style="1" customWidth="1"/>
    <col min="15341" max="15343" width="11.140625" style="1" customWidth="1"/>
    <col min="15344" max="15344" width="17.5703125" style="1" customWidth="1"/>
    <col min="15345" max="15346" width="9.140625" style="1" customWidth="1"/>
    <col min="15347" max="15347" width="11.42578125" style="1"/>
    <col min="15348" max="15348" width="15.85546875" style="1" customWidth="1"/>
    <col min="15349" max="15351" width="13.42578125" style="1" customWidth="1"/>
    <col min="15352" max="15595" width="11.42578125" style="1"/>
    <col min="15596" max="15596" width="19" style="1" customWidth="1"/>
    <col min="15597" max="15599" width="11.140625" style="1" customWidth="1"/>
    <col min="15600" max="15600" width="17.5703125" style="1" customWidth="1"/>
    <col min="15601" max="15602" width="9.140625" style="1" customWidth="1"/>
    <col min="15603" max="15603" width="11.42578125" style="1"/>
    <col min="15604" max="15604" width="15.85546875" style="1" customWidth="1"/>
    <col min="15605" max="15607" width="13.42578125" style="1" customWidth="1"/>
    <col min="15608" max="15851" width="11.42578125" style="1"/>
    <col min="15852" max="15852" width="19" style="1" customWidth="1"/>
    <col min="15853" max="15855" width="11.140625" style="1" customWidth="1"/>
    <col min="15856" max="15856" width="17.5703125" style="1" customWidth="1"/>
    <col min="15857" max="15858" width="9.140625" style="1" customWidth="1"/>
    <col min="15859" max="15859" width="11.42578125" style="1"/>
    <col min="15860" max="15860" width="15.85546875" style="1" customWidth="1"/>
    <col min="15861" max="15863" width="13.42578125" style="1" customWidth="1"/>
    <col min="15864" max="16107" width="11.42578125" style="1"/>
    <col min="16108" max="16108" width="19" style="1" customWidth="1"/>
    <col min="16109" max="16111" width="11.140625" style="1" customWidth="1"/>
    <col min="16112" max="16112" width="17.5703125" style="1" customWidth="1"/>
    <col min="16113" max="16114" width="9.140625" style="1" customWidth="1"/>
    <col min="16115" max="16115" width="11.42578125" style="1"/>
    <col min="16116" max="16116" width="15.85546875" style="1" customWidth="1"/>
    <col min="16117" max="16119" width="13.42578125" style="1" customWidth="1"/>
    <col min="16120" max="16384" width="11.42578125" style="1"/>
  </cols>
  <sheetData>
    <row r="1" spans="1:13" ht="12.75" customHeight="1">
      <c r="A1" s="33" t="s">
        <v>259</v>
      </c>
      <c r="B1" s="86"/>
      <c r="C1" s="86"/>
      <c r="D1" s="86"/>
      <c r="E1" s="86"/>
      <c r="F1" s="86"/>
      <c r="G1" s="86"/>
      <c r="H1" s="86"/>
      <c r="I1" s="86"/>
    </row>
    <row r="2" spans="1:13" ht="12.75" customHeight="1">
      <c r="A2" s="33" t="s">
        <v>260</v>
      </c>
      <c r="B2" s="86"/>
      <c r="C2" s="86"/>
      <c r="D2" s="86"/>
      <c r="E2" s="86"/>
      <c r="F2" s="86"/>
      <c r="G2" s="86"/>
      <c r="H2" s="86"/>
      <c r="I2" s="86"/>
    </row>
    <row r="3" spans="1:13" ht="10.35" customHeight="1" thickBot="1">
      <c r="A3" s="119"/>
      <c r="B3" s="119"/>
      <c r="C3" s="119"/>
      <c r="D3" s="119"/>
      <c r="E3" s="119"/>
      <c r="F3" s="119"/>
      <c r="G3" s="119"/>
      <c r="H3" s="86"/>
      <c r="I3" s="86"/>
    </row>
    <row r="4" spans="1:13" ht="12" customHeight="1">
      <c r="A4" s="87"/>
      <c r="B4" s="88"/>
      <c r="C4" s="88"/>
      <c r="D4" s="88"/>
      <c r="E4" s="88"/>
      <c r="F4" s="277" t="s">
        <v>22</v>
      </c>
      <c r="G4" s="277"/>
      <c r="H4" s="87"/>
      <c r="I4" s="87"/>
      <c r="J4" s="58"/>
      <c r="K4" s="2"/>
    </row>
    <row r="5" spans="1:13" ht="10.35" customHeight="1">
      <c r="A5" s="205"/>
      <c r="B5" s="206">
        <v>2019</v>
      </c>
      <c r="C5" s="206">
        <v>2020</v>
      </c>
      <c r="D5" s="250">
        <v>2021</v>
      </c>
      <c r="E5" s="207"/>
      <c r="F5" s="206" t="s">
        <v>62</v>
      </c>
      <c r="G5" s="206" t="s">
        <v>15</v>
      </c>
      <c r="H5" s="88"/>
      <c r="I5" s="88"/>
    </row>
    <row r="6" spans="1:13" ht="13.5" customHeight="1">
      <c r="A6" s="90" t="s">
        <v>63</v>
      </c>
      <c r="B6" s="115">
        <v>338</v>
      </c>
      <c r="C6" s="115">
        <v>329</v>
      </c>
      <c r="D6" s="251">
        <v>301</v>
      </c>
      <c r="E6" s="91"/>
      <c r="F6" s="116">
        <f>+D6-C6</f>
        <v>-28</v>
      </c>
      <c r="G6" s="92">
        <v>-8.5106382978723403</v>
      </c>
      <c r="H6" s="92"/>
      <c r="I6" s="92"/>
      <c r="J6" s="62"/>
      <c r="K6" s="60"/>
      <c r="L6" s="60"/>
    </row>
    <row r="7" spans="1:13" ht="13.5" customHeight="1">
      <c r="A7" s="90" t="s">
        <v>65</v>
      </c>
      <c r="B7" s="115">
        <v>1199</v>
      </c>
      <c r="C7" s="115">
        <v>1175</v>
      </c>
      <c r="D7" s="251">
        <v>1070</v>
      </c>
      <c r="E7" s="91"/>
      <c r="F7" s="116">
        <f t="shared" ref="F7:F58" si="0">+D7-C7</f>
        <v>-105</v>
      </c>
      <c r="G7" s="92">
        <v>-8.9361702127659584</v>
      </c>
      <c r="H7" s="92"/>
      <c r="I7" s="92"/>
      <c r="J7" s="62"/>
      <c r="K7" s="60"/>
      <c r="L7" s="60"/>
    </row>
    <row r="8" spans="1:13" ht="13.5" customHeight="1">
      <c r="A8" s="90" t="s">
        <v>67</v>
      </c>
      <c r="B8" s="115">
        <v>916</v>
      </c>
      <c r="C8" s="115">
        <v>819</v>
      </c>
      <c r="D8" s="251">
        <v>917</v>
      </c>
      <c r="E8" s="91"/>
      <c r="F8" s="116">
        <f t="shared" si="0"/>
        <v>98</v>
      </c>
      <c r="G8" s="92">
        <v>11.965811965811966</v>
      </c>
      <c r="H8" s="92"/>
      <c r="I8" s="92"/>
      <c r="J8" s="62"/>
      <c r="K8" s="60"/>
      <c r="L8" s="60"/>
    </row>
    <row r="9" spans="1:13" ht="13.5" customHeight="1">
      <c r="A9" s="90" t="s">
        <v>69</v>
      </c>
      <c r="B9" s="115">
        <v>118</v>
      </c>
      <c r="C9" s="115">
        <v>125</v>
      </c>
      <c r="D9" s="251">
        <v>116</v>
      </c>
      <c r="E9" s="91"/>
      <c r="F9" s="116">
        <f t="shared" si="0"/>
        <v>-9</v>
      </c>
      <c r="G9" s="92">
        <v>-7.1999999999999993</v>
      </c>
      <c r="H9" s="92"/>
      <c r="I9" s="92"/>
      <c r="J9" s="62"/>
      <c r="K9" s="60"/>
      <c r="L9" s="60"/>
    </row>
    <row r="10" spans="1:13" ht="13.5" customHeight="1">
      <c r="A10" s="90" t="s">
        <v>71</v>
      </c>
      <c r="B10" s="115">
        <v>25</v>
      </c>
      <c r="C10" s="115">
        <v>17</v>
      </c>
      <c r="D10" s="251">
        <v>20</v>
      </c>
      <c r="E10" s="91"/>
      <c r="F10" s="116">
        <f t="shared" si="0"/>
        <v>3</v>
      </c>
      <c r="G10" s="92">
        <v>17.647058823529413</v>
      </c>
      <c r="H10" s="92"/>
      <c r="I10" s="92"/>
      <c r="J10" s="62"/>
      <c r="K10" s="60"/>
      <c r="L10" s="60"/>
    </row>
    <row r="11" spans="1:13" ht="13.5" customHeight="1">
      <c r="A11" s="90" t="s">
        <v>73</v>
      </c>
      <c r="B11" s="115">
        <v>959</v>
      </c>
      <c r="C11" s="115">
        <v>941</v>
      </c>
      <c r="D11" s="251">
        <v>1013</v>
      </c>
      <c r="E11" s="91"/>
      <c r="F11" s="116">
        <f t="shared" si="0"/>
        <v>72</v>
      </c>
      <c r="G11" s="92">
        <v>7.6514346439957501</v>
      </c>
      <c r="H11" s="92"/>
      <c r="I11" s="92"/>
      <c r="J11" s="62"/>
      <c r="K11" s="60"/>
      <c r="L11" s="60"/>
    </row>
    <row r="12" spans="1:13" ht="13.5" customHeight="1">
      <c r="A12" s="90" t="s">
        <v>75</v>
      </c>
      <c r="B12" s="115">
        <v>76</v>
      </c>
      <c r="C12" s="115">
        <v>66</v>
      </c>
      <c r="D12" s="251">
        <v>51</v>
      </c>
      <c r="E12" s="91"/>
      <c r="F12" s="116">
        <f t="shared" si="0"/>
        <v>-15</v>
      </c>
      <c r="G12" s="92">
        <v>-22.727272727272727</v>
      </c>
      <c r="H12" s="92"/>
      <c r="I12" s="92"/>
      <c r="J12" s="62"/>
      <c r="K12" s="60"/>
      <c r="L12" s="60"/>
    </row>
    <row r="13" spans="1:13" ht="13.5" customHeight="1">
      <c r="A13" s="90" t="s">
        <v>77</v>
      </c>
      <c r="B13" s="115">
        <v>1431</v>
      </c>
      <c r="C13" s="115">
        <v>1385</v>
      </c>
      <c r="D13" s="251">
        <v>1331</v>
      </c>
      <c r="E13" s="91"/>
      <c r="F13" s="116">
        <f t="shared" si="0"/>
        <v>-54</v>
      </c>
      <c r="G13" s="92">
        <v>-3.8989169675090252</v>
      </c>
      <c r="H13" s="92"/>
      <c r="I13" s="92"/>
      <c r="J13" s="62"/>
      <c r="K13" s="60"/>
      <c r="L13" s="60"/>
    </row>
    <row r="14" spans="1:13" ht="13.5" customHeight="1">
      <c r="A14" s="90" t="s">
        <v>79</v>
      </c>
      <c r="B14" s="115">
        <v>1648</v>
      </c>
      <c r="C14" s="115">
        <v>1552</v>
      </c>
      <c r="D14" s="251">
        <v>1462</v>
      </c>
      <c r="E14" s="91"/>
      <c r="F14" s="116">
        <f t="shared" si="0"/>
        <v>-90</v>
      </c>
      <c r="G14" s="92">
        <v>-5.7989690721649483</v>
      </c>
      <c r="H14" s="92"/>
      <c r="I14" s="92"/>
      <c r="J14" s="62"/>
      <c r="K14" s="60"/>
      <c r="L14" s="60"/>
    </row>
    <row r="15" spans="1:13" ht="13.5" customHeight="1">
      <c r="A15" s="90" t="s">
        <v>80</v>
      </c>
      <c r="B15" s="115">
        <v>666</v>
      </c>
      <c r="C15" s="115">
        <v>585</v>
      </c>
      <c r="D15" s="251">
        <v>548</v>
      </c>
      <c r="E15" s="91"/>
      <c r="F15" s="116">
        <f t="shared" si="0"/>
        <v>-37</v>
      </c>
      <c r="G15" s="92">
        <v>-6.3247863247863245</v>
      </c>
      <c r="H15" s="92"/>
      <c r="I15" s="92"/>
      <c r="J15" s="62"/>
      <c r="K15" s="60"/>
      <c r="L15" s="60"/>
    </row>
    <row r="16" spans="1:13" ht="13.5" customHeight="1">
      <c r="A16" s="90" t="s">
        <v>81</v>
      </c>
      <c r="B16" s="115">
        <v>1042</v>
      </c>
      <c r="C16" s="115">
        <v>965</v>
      </c>
      <c r="D16" s="251">
        <v>957</v>
      </c>
      <c r="E16" s="91"/>
      <c r="F16" s="116">
        <f t="shared" si="0"/>
        <v>-8</v>
      </c>
      <c r="G16" s="92">
        <v>-0.82901554404145072</v>
      </c>
      <c r="H16" s="92"/>
      <c r="I16" s="92"/>
      <c r="J16" s="62"/>
      <c r="K16" s="60"/>
      <c r="L16" s="60"/>
      <c r="M16" s="16"/>
    </row>
    <row r="17" spans="1:12" ht="13.5" customHeight="1">
      <c r="A17" s="90" t="s">
        <v>82</v>
      </c>
      <c r="B17" s="115">
        <v>6299</v>
      </c>
      <c r="C17" s="115">
        <v>5909</v>
      </c>
      <c r="D17" s="251">
        <v>5998</v>
      </c>
      <c r="E17" s="91"/>
      <c r="F17" s="116">
        <f t="shared" si="0"/>
        <v>89</v>
      </c>
      <c r="G17" s="92">
        <v>1.5061770181079708</v>
      </c>
      <c r="H17" s="92"/>
      <c r="I17" s="92"/>
      <c r="J17" s="62"/>
      <c r="K17" s="60"/>
      <c r="L17" s="60"/>
    </row>
    <row r="18" spans="1:12" ht="13.5" customHeight="1">
      <c r="A18" s="90" t="s">
        <v>83</v>
      </c>
      <c r="B18" s="115">
        <v>861</v>
      </c>
      <c r="C18" s="115">
        <v>836</v>
      </c>
      <c r="D18" s="251">
        <v>803</v>
      </c>
      <c r="E18" s="91"/>
      <c r="F18" s="116">
        <f t="shared" si="0"/>
        <v>-33</v>
      </c>
      <c r="G18" s="92">
        <v>-3.9473684210526314</v>
      </c>
      <c r="H18" s="92"/>
      <c r="I18" s="92"/>
      <c r="J18" s="62"/>
      <c r="K18" s="60"/>
      <c r="L18" s="60"/>
    </row>
    <row r="19" spans="1:12" ht="13.5" customHeight="1">
      <c r="A19" s="90" t="s">
        <v>84</v>
      </c>
      <c r="B19" s="115">
        <v>18516</v>
      </c>
      <c r="C19" s="115">
        <v>17551</v>
      </c>
      <c r="D19" s="251">
        <v>17273</v>
      </c>
      <c r="E19" s="91"/>
      <c r="F19" s="116">
        <f t="shared" si="0"/>
        <v>-278</v>
      </c>
      <c r="G19" s="92">
        <v>-1.5839553301806166</v>
      </c>
      <c r="H19" s="92"/>
      <c r="I19" s="92"/>
      <c r="J19" s="62"/>
      <c r="K19" s="60"/>
      <c r="L19" s="60"/>
    </row>
    <row r="20" spans="1:12" ht="13.5" customHeight="1">
      <c r="A20" s="90" t="s">
        <v>85</v>
      </c>
      <c r="B20" s="115">
        <v>276</v>
      </c>
      <c r="C20" s="115">
        <v>284</v>
      </c>
      <c r="D20" s="251">
        <v>255</v>
      </c>
      <c r="E20" s="91"/>
      <c r="F20" s="116">
        <f t="shared" si="0"/>
        <v>-29</v>
      </c>
      <c r="G20" s="92">
        <v>-10.211267605633804</v>
      </c>
      <c r="H20" s="92"/>
      <c r="I20" s="92"/>
      <c r="J20" s="62"/>
      <c r="K20" s="60"/>
      <c r="L20" s="60"/>
    </row>
    <row r="21" spans="1:12" ht="13.5" customHeight="1">
      <c r="A21" s="90" t="s">
        <v>86</v>
      </c>
      <c r="B21" s="115">
        <v>127</v>
      </c>
      <c r="C21" s="115">
        <v>109</v>
      </c>
      <c r="D21" s="251">
        <v>124</v>
      </c>
      <c r="E21" s="91"/>
      <c r="F21" s="116">
        <f t="shared" si="0"/>
        <v>15</v>
      </c>
      <c r="G21" s="92">
        <v>13.761467889908257</v>
      </c>
      <c r="H21" s="92"/>
      <c r="I21" s="92"/>
      <c r="J21" s="62"/>
      <c r="K21" s="60"/>
      <c r="L21" s="60"/>
    </row>
    <row r="22" spans="1:12" ht="13.5" customHeight="1">
      <c r="A22" s="90" t="s">
        <v>87</v>
      </c>
      <c r="B22" s="115">
        <v>123</v>
      </c>
      <c r="C22" s="115">
        <v>147</v>
      </c>
      <c r="D22" s="251">
        <v>152</v>
      </c>
      <c r="E22" s="91"/>
      <c r="F22" s="116">
        <f t="shared" si="0"/>
        <v>5</v>
      </c>
      <c r="G22" s="92">
        <v>3.4013605442176873</v>
      </c>
      <c r="H22" s="92"/>
      <c r="I22" s="92"/>
      <c r="J22" s="62"/>
      <c r="K22" s="60"/>
      <c r="L22" s="60"/>
    </row>
    <row r="23" spans="1:12" ht="13.5" customHeight="1">
      <c r="A23" s="90" t="s">
        <v>88</v>
      </c>
      <c r="B23" s="115">
        <v>1066</v>
      </c>
      <c r="C23" s="115">
        <v>1016</v>
      </c>
      <c r="D23" s="251">
        <v>1017</v>
      </c>
      <c r="E23" s="91"/>
      <c r="F23" s="116">
        <f t="shared" si="0"/>
        <v>1</v>
      </c>
      <c r="G23" s="92">
        <v>9.8425196850393692E-2</v>
      </c>
      <c r="H23" s="92"/>
      <c r="I23" s="92"/>
      <c r="J23" s="62"/>
      <c r="K23" s="60"/>
      <c r="L23" s="60"/>
    </row>
    <row r="24" spans="1:12" ht="13.5" customHeight="1">
      <c r="A24" s="90" t="s">
        <v>89</v>
      </c>
      <c r="B24" s="115">
        <v>153</v>
      </c>
      <c r="C24" s="115">
        <v>115</v>
      </c>
      <c r="D24" s="251">
        <v>131</v>
      </c>
      <c r="E24" s="91"/>
      <c r="F24" s="116">
        <f t="shared" si="0"/>
        <v>16</v>
      </c>
      <c r="G24" s="92">
        <v>13.913043478260869</v>
      </c>
      <c r="H24" s="92"/>
      <c r="I24" s="92"/>
      <c r="J24" s="62"/>
      <c r="K24" s="60"/>
      <c r="L24" s="60"/>
    </row>
    <row r="25" spans="1:12" ht="13.5" customHeight="1">
      <c r="A25" s="90" t="s">
        <v>90</v>
      </c>
      <c r="B25" s="115">
        <v>450</v>
      </c>
      <c r="C25" s="115">
        <v>424</v>
      </c>
      <c r="D25" s="251">
        <v>433</v>
      </c>
      <c r="E25" s="91"/>
      <c r="F25" s="116">
        <f t="shared" si="0"/>
        <v>9</v>
      </c>
      <c r="G25" s="92">
        <v>2.1226415094339623</v>
      </c>
      <c r="H25" s="92"/>
      <c r="I25" s="92"/>
      <c r="J25" s="62"/>
      <c r="K25" s="60"/>
      <c r="L25" s="60"/>
    </row>
    <row r="26" spans="1:12" ht="13.5" customHeight="1">
      <c r="A26" s="90" t="s">
        <v>91</v>
      </c>
      <c r="B26" s="115">
        <v>1845</v>
      </c>
      <c r="C26" s="115">
        <v>1914</v>
      </c>
      <c r="D26" s="251">
        <v>1766</v>
      </c>
      <c r="E26" s="91"/>
      <c r="F26" s="116">
        <f t="shared" si="0"/>
        <v>-148</v>
      </c>
      <c r="G26" s="92">
        <v>-7.7324973876698007</v>
      </c>
      <c r="H26" s="92"/>
      <c r="I26" s="92"/>
      <c r="J26" s="62"/>
      <c r="K26" s="60"/>
      <c r="L26" s="60"/>
    </row>
    <row r="27" spans="1:12" ht="13.5" customHeight="1">
      <c r="A27" s="90" t="s">
        <v>92</v>
      </c>
      <c r="B27" s="115">
        <v>3311</v>
      </c>
      <c r="C27" s="115">
        <v>3115</v>
      </c>
      <c r="D27" s="251">
        <v>3170</v>
      </c>
      <c r="E27" s="91"/>
      <c r="F27" s="116">
        <f t="shared" si="0"/>
        <v>55</v>
      </c>
      <c r="G27" s="92">
        <v>1.7656500802568218</v>
      </c>
      <c r="H27" s="92"/>
      <c r="I27" s="92"/>
      <c r="J27" s="62"/>
      <c r="K27" s="60"/>
      <c r="L27" s="60"/>
    </row>
    <row r="28" spans="1:12" ht="13.5" customHeight="1">
      <c r="A28" s="90" t="s">
        <v>93</v>
      </c>
      <c r="B28" s="115">
        <v>89</v>
      </c>
      <c r="C28" s="115">
        <v>88</v>
      </c>
      <c r="D28" s="251">
        <v>83</v>
      </c>
      <c r="E28" s="91"/>
      <c r="F28" s="116">
        <f t="shared" si="0"/>
        <v>-5</v>
      </c>
      <c r="G28" s="92">
        <v>-5.6818181818181817</v>
      </c>
      <c r="H28" s="92"/>
      <c r="I28" s="92"/>
      <c r="J28" s="62"/>
      <c r="K28" s="60"/>
      <c r="L28" s="60"/>
    </row>
    <row r="29" spans="1:12" ht="13.5" customHeight="1">
      <c r="A29" s="90" t="s">
        <v>94</v>
      </c>
      <c r="B29" s="115">
        <v>525</v>
      </c>
      <c r="C29" s="115">
        <v>450</v>
      </c>
      <c r="D29" s="251">
        <v>464</v>
      </c>
      <c r="E29" s="91"/>
      <c r="F29" s="116">
        <f t="shared" si="0"/>
        <v>14</v>
      </c>
      <c r="G29" s="92">
        <v>3.1111111111111112</v>
      </c>
      <c r="H29" s="92"/>
      <c r="I29" s="92"/>
      <c r="J29" s="62"/>
      <c r="K29" s="60"/>
      <c r="L29" s="60"/>
    </row>
    <row r="30" spans="1:12" ht="13.5" customHeight="1">
      <c r="A30" s="90" t="s">
        <v>95</v>
      </c>
      <c r="B30" s="115">
        <v>279</v>
      </c>
      <c r="C30" s="115">
        <v>258</v>
      </c>
      <c r="D30" s="251">
        <v>258</v>
      </c>
      <c r="E30" s="91"/>
      <c r="F30" s="116">
        <f t="shared" si="0"/>
        <v>0</v>
      </c>
      <c r="G30" s="92">
        <v>0</v>
      </c>
      <c r="H30" s="92"/>
      <c r="I30" s="92"/>
      <c r="J30" s="62"/>
      <c r="K30" s="60"/>
      <c r="L30" s="60"/>
    </row>
    <row r="31" spans="1:12" ht="13.5" customHeight="1">
      <c r="A31" s="90" t="s">
        <v>96</v>
      </c>
      <c r="B31" s="115">
        <v>1396</v>
      </c>
      <c r="C31" s="115">
        <v>1294</v>
      </c>
      <c r="D31" s="251">
        <v>1295</v>
      </c>
      <c r="E31" s="91"/>
      <c r="F31" s="116">
        <f t="shared" si="0"/>
        <v>1</v>
      </c>
      <c r="G31" s="92">
        <v>7.7279752704791344E-2</v>
      </c>
      <c r="H31" s="92"/>
      <c r="I31" s="92"/>
      <c r="J31" s="62"/>
      <c r="K31" s="60"/>
      <c r="L31" s="60"/>
    </row>
    <row r="32" spans="1:12" ht="13.5" customHeight="1">
      <c r="A32" s="90" t="s">
        <v>97</v>
      </c>
      <c r="B32" s="115">
        <v>78</v>
      </c>
      <c r="C32" s="115">
        <v>72</v>
      </c>
      <c r="D32" s="251">
        <v>69</v>
      </c>
      <c r="E32" s="91"/>
      <c r="F32" s="116">
        <f t="shared" si="0"/>
        <v>-3</v>
      </c>
      <c r="G32" s="92">
        <v>-4.1666666666666661</v>
      </c>
      <c r="H32" s="92"/>
      <c r="I32" s="92"/>
      <c r="J32" s="62"/>
      <c r="K32" s="60"/>
      <c r="L32" s="60"/>
    </row>
    <row r="33" spans="1:12" ht="13.5" customHeight="1">
      <c r="A33" s="90" t="s">
        <v>98</v>
      </c>
      <c r="B33" s="115">
        <v>45</v>
      </c>
      <c r="C33" s="115">
        <v>43</v>
      </c>
      <c r="D33" s="251">
        <v>44</v>
      </c>
      <c r="E33" s="91"/>
      <c r="F33" s="116">
        <f t="shared" si="0"/>
        <v>1</v>
      </c>
      <c r="G33" s="92">
        <v>2.3255813953488373</v>
      </c>
      <c r="H33" s="92"/>
      <c r="I33" s="92"/>
      <c r="J33" s="62"/>
      <c r="K33" s="60"/>
      <c r="L33" s="60"/>
    </row>
    <row r="34" spans="1:12" ht="13.5" customHeight="1">
      <c r="A34" s="90" t="s">
        <v>99</v>
      </c>
      <c r="B34" s="115">
        <v>290</v>
      </c>
      <c r="C34" s="115">
        <v>297</v>
      </c>
      <c r="D34" s="251">
        <v>305</v>
      </c>
      <c r="E34" s="91"/>
      <c r="F34" s="116">
        <f t="shared" si="0"/>
        <v>8</v>
      </c>
      <c r="G34" s="92">
        <v>2.6936026936026933</v>
      </c>
      <c r="H34" s="92"/>
      <c r="I34" s="92"/>
      <c r="J34" s="62"/>
      <c r="K34" s="60"/>
      <c r="L34" s="60"/>
    </row>
    <row r="35" spans="1:12" ht="13.5" customHeight="1">
      <c r="A35" s="90" t="s">
        <v>100</v>
      </c>
      <c r="B35" s="115">
        <v>264</v>
      </c>
      <c r="C35" s="115">
        <v>266</v>
      </c>
      <c r="D35" s="251">
        <v>254</v>
      </c>
      <c r="E35" s="91"/>
      <c r="F35" s="116">
        <f t="shared" si="0"/>
        <v>-12</v>
      </c>
      <c r="G35" s="92">
        <v>-4.5112781954887211</v>
      </c>
      <c r="H35" s="92"/>
      <c r="I35" s="92"/>
      <c r="J35" s="62"/>
      <c r="K35" s="60"/>
      <c r="L35" s="60"/>
    </row>
    <row r="36" spans="1:12" ht="13.5" customHeight="1">
      <c r="A36" s="90" t="s">
        <v>101</v>
      </c>
      <c r="B36" s="115">
        <v>48</v>
      </c>
      <c r="C36" s="115">
        <v>52</v>
      </c>
      <c r="D36" s="251">
        <v>50</v>
      </c>
      <c r="E36" s="91"/>
      <c r="F36" s="116">
        <f t="shared" si="0"/>
        <v>-2</v>
      </c>
      <c r="G36" s="92">
        <v>-3.8461538461538463</v>
      </c>
      <c r="H36" s="92"/>
      <c r="I36" s="92"/>
      <c r="J36" s="62"/>
      <c r="K36" s="60"/>
      <c r="L36" s="60"/>
    </row>
    <row r="37" spans="1:12" ht="13.5" customHeight="1">
      <c r="A37" s="90" t="s">
        <v>102</v>
      </c>
      <c r="B37" s="115">
        <v>135</v>
      </c>
      <c r="C37" s="115">
        <v>125</v>
      </c>
      <c r="D37" s="251">
        <v>140</v>
      </c>
      <c r="E37" s="91"/>
      <c r="F37" s="116">
        <f t="shared" si="0"/>
        <v>15</v>
      </c>
      <c r="G37" s="92">
        <v>12</v>
      </c>
      <c r="H37" s="92"/>
      <c r="I37" s="92"/>
      <c r="J37" s="62"/>
      <c r="K37" s="60"/>
      <c r="L37" s="60"/>
    </row>
    <row r="38" spans="1:12" ht="13.5" customHeight="1">
      <c r="A38" s="90" t="s">
        <v>103</v>
      </c>
      <c r="B38" s="115">
        <v>170</v>
      </c>
      <c r="C38" s="115">
        <v>158</v>
      </c>
      <c r="D38" s="251">
        <v>157</v>
      </c>
      <c r="E38" s="91"/>
      <c r="F38" s="116">
        <f t="shared" si="0"/>
        <v>-1</v>
      </c>
      <c r="G38" s="92">
        <v>-0.63291139240506333</v>
      </c>
      <c r="H38" s="92"/>
      <c r="I38" s="92"/>
      <c r="J38" s="62"/>
      <c r="K38" s="60"/>
      <c r="L38" s="60"/>
    </row>
    <row r="39" spans="1:12" ht="13.5" customHeight="1">
      <c r="A39" s="90" t="s">
        <v>104</v>
      </c>
      <c r="B39" s="115">
        <v>181</v>
      </c>
      <c r="C39" s="115">
        <v>202</v>
      </c>
      <c r="D39" s="251">
        <v>198</v>
      </c>
      <c r="E39" s="91"/>
      <c r="F39" s="116">
        <f t="shared" si="0"/>
        <v>-4</v>
      </c>
      <c r="G39" s="92">
        <v>-1.9801980198019802</v>
      </c>
      <c r="H39" s="92"/>
      <c r="I39" s="92"/>
      <c r="J39" s="62"/>
      <c r="K39" s="60"/>
      <c r="L39" s="60"/>
    </row>
    <row r="40" spans="1:12" ht="13.5" customHeight="1">
      <c r="A40" s="90" t="s">
        <v>105</v>
      </c>
      <c r="B40" s="115">
        <v>1786</v>
      </c>
      <c r="C40" s="115">
        <v>1755</v>
      </c>
      <c r="D40" s="251">
        <v>1611</v>
      </c>
      <c r="E40" s="91"/>
      <c r="F40" s="116">
        <f t="shared" si="0"/>
        <v>-144</v>
      </c>
      <c r="G40" s="92">
        <v>-8.2051282051282044</v>
      </c>
      <c r="H40" s="92"/>
      <c r="I40" s="92"/>
      <c r="J40" s="62"/>
      <c r="K40" s="60"/>
      <c r="L40" s="60"/>
    </row>
    <row r="41" spans="1:12" ht="13.5" customHeight="1">
      <c r="A41" s="90" t="s">
        <v>106</v>
      </c>
      <c r="B41" s="115">
        <v>1355</v>
      </c>
      <c r="C41" s="115">
        <v>1360</v>
      </c>
      <c r="D41" s="251">
        <v>1325</v>
      </c>
      <c r="E41" s="91"/>
      <c r="F41" s="116">
        <f t="shared" si="0"/>
        <v>-35</v>
      </c>
      <c r="G41" s="92">
        <v>-2.5735294117647056</v>
      </c>
      <c r="H41" s="92"/>
      <c r="I41" s="92"/>
      <c r="J41" s="62"/>
      <c r="K41" s="60"/>
      <c r="L41" s="60"/>
    </row>
    <row r="42" spans="1:12" ht="13.5" customHeight="1">
      <c r="A42" s="90" t="s">
        <v>107</v>
      </c>
      <c r="B42" s="115">
        <v>129</v>
      </c>
      <c r="C42" s="115">
        <v>113</v>
      </c>
      <c r="D42" s="251">
        <v>98</v>
      </c>
      <c r="E42" s="91"/>
      <c r="F42" s="116">
        <f t="shared" si="0"/>
        <v>-15</v>
      </c>
      <c r="G42" s="92">
        <v>-13.274336283185843</v>
      </c>
      <c r="H42" s="92"/>
      <c r="I42" s="92"/>
      <c r="J42" s="62"/>
      <c r="K42" s="60"/>
      <c r="L42" s="60"/>
    </row>
    <row r="43" spans="1:12" ht="13.5" customHeight="1">
      <c r="A43" s="90" t="s">
        <v>108</v>
      </c>
      <c r="B43" s="115">
        <v>2180</v>
      </c>
      <c r="C43" s="115">
        <v>2054</v>
      </c>
      <c r="D43" s="251">
        <v>2018</v>
      </c>
      <c r="E43" s="91"/>
      <c r="F43" s="116">
        <f t="shared" si="0"/>
        <v>-36</v>
      </c>
      <c r="G43" s="92">
        <v>-1.7526777020447908</v>
      </c>
      <c r="H43" s="92"/>
      <c r="I43" s="92"/>
      <c r="J43" s="62"/>
      <c r="K43" s="60"/>
      <c r="L43" s="60"/>
    </row>
    <row r="44" spans="1:12" ht="13.5" customHeight="1">
      <c r="A44" s="90" t="s">
        <v>109</v>
      </c>
      <c r="B44" s="115">
        <v>62</v>
      </c>
      <c r="C44" s="115">
        <v>70</v>
      </c>
      <c r="D44" s="251">
        <v>59</v>
      </c>
      <c r="E44" s="91"/>
      <c r="F44" s="116">
        <f t="shared" si="0"/>
        <v>-11</v>
      </c>
      <c r="G44" s="92">
        <v>-15.714285714285714</v>
      </c>
      <c r="H44" s="92"/>
      <c r="I44" s="92"/>
      <c r="J44" s="62"/>
      <c r="K44" s="60"/>
      <c r="L44" s="60"/>
    </row>
    <row r="45" spans="1:12" ht="13.5" customHeight="1">
      <c r="A45" s="90" t="s">
        <v>110</v>
      </c>
      <c r="B45" s="115">
        <v>299</v>
      </c>
      <c r="C45" s="115">
        <v>308</v>
      </c>
      <c r="D45" s="251">
        <v>277</v>
      </c>
      <c r="E45" s="91"/>
      <c r="F45" s="116">
        <f t="shared" si="0"/>
        <v>-31</v>
      </c>
      <c r="G45" s="92">
        <v>-10.064935064935066</v>
      </c>
      <c r="H45" s="92"/>
      <c r="I45" s="92"/>
      <c r="J45" s="62"/>
      <c r="K45" s="60"/>
      <c r="L45" s="60"/>
    </row>
    <row r="46" spans="1:12" ht="13.5" customHeight="1">
      <c r="A46" s="90" t="s">
        <v>111</v>
      </c>
      <c r="B46" s="115">
        <v>7694</v>
      </c>
      <c r="C46" s="115">
        <v>7254</v>
      </c>
      <c r="D46" s="251">
        <v>7228</v>
      </c>
      <c r="E46" s="91"/>
      <c r="F46" s="116">
        <f t="shared" si="0"/>
        <v>-26</v>
      </c>
      <c r="G46" s="92">
        <v>-0.35842293906810035</v>
      </c>
      <c r="H46" s="92"/>
      <c r="I46" s="92"/>
      <c r="J46" s="62"/>
      <c r="K46" s="60"/>
      <c r="L46" s="60"/>
    </row>
    <row r="47" spans="1:12" ht="13.5" customHeight="1">
      <c r="A47" s="90" t="s">
        <v>112</v>
      </c>
      <c r="B47" s="115">
        <v>3098</v>
      </c>
      <c r="C47" s="115">
        <v>2866</v>
      </c>
      <c r="D47" s="251">
        <v>2863</v>
      </c>
      <c r="E47" s="91"/>
      <c r="F47" s="116">
        <f t="shared" si="0"/>
        <v>-3</v>
      </c>
      <c r="G47" s="92">
        <v>-0.10467550593161201</v>
      </c>
      <c r="H47" s="92"/>
      <c r="I47" s="92"/>
      <c r="J47" s="62"/>
      <c r="K47" s="60"/>
      <c r="L47" s="60"/>
    </row>
    <row r="48" spans="1:12" ht="2.25" customHeight="1">
      <c r="A48" s="90"/>
      <c r="B48" s="90"/>
      <c r="C48" s="90"/>
      <c r="D48" s="94"/>
      <c r="E48" s="90"/>
      <c r="F48" s="116">
        <f t="shared" si="0"/>
        <v>0</v>
      </c>
      <c r="G48" s="92"/>
      <c r="H48" s="92"/>
      <c r="I48" s="92"/>
      <c r="J48" s="62"/>
      <c r="K48" s="60"/>
      <c r="L48" s="60"/>
    </row>
    <row r="49" spans="1:12" ht="13.5" customHeight="1">
      <c r="A49" s="94" t="s">
        <v>113</v>
      </c>
      <c r="B49" s="95">
        <v>61548</v>
      </c>
      <c r="C49" s="95">
        <v>58464</v>
      </c>
      <c r="D49" s="95">
        <v>57704</v>
      </c>
      <c r="E49" s="94"/>
      <c r="F49" s="95">
        <f t="shared" si="0"/>
        <v>-760</v>
      </c>
      <c r="G49" s="117">
        <v>-1.2999452654625068</v>
      </c>
      <c r="H49" s="117"/>
      <c r="I49" s="117"/>
      <c r="J49" s="62"/>
      <c r="K49" s="60"/>
      <c r="L49" s="60"/>
    </row>
    <row r="50" spans="1:12" ht="3.75" customHeight="1">
      <c r="A50" s="90"/>
      <c r="B50" s="90"/>
      <c r="C50" s="90"/>
      <c r="D50" s="94"/>
      <c r="E50" s="90"/>
      <c r="F50" s="90"/>
      <c r="G50" s="92"/>
      <c r="H50" s="92"/>
      <c r="I50" s="92"/>
      <c r="J50" s="60"/>
      <c r="K50" s="60"/>
      <c r="L50" s="60"/>
    </row>
    <row r="51" spans="1:12" ht="13.5" customHeight="1">
      <c r="A51" s="90" t="s">
        <v>114</v>
      </c>
      <c r="B51" s="115">
        <v>38936</v>
      </c>
      <c r="C51" s="115">
        <v>36722</v>
      </c>
      <c r="D51" s="251">
        <v>36560</v>
      </c>
      <c r="E51" s="90"/>
      <c r="F51" s="116">
        <f t="shared" si="0"/>
        <v>-162</v>
      </c>
      <c r="G51" s="92">
        <v>-0.4411524426774141</v>
      </c>
      <c r="H51" s="92"/>
      <c r="I51" s="92"/>
      <c r="J51" s="60"/>
      <c r="K51" s="60"/>
      <c r="L51" s="60"/>
    </row>
    <row r="52" spans="1:12" ht="13.5" customHeight="1">
      <c r="A52" s="90" t="s">
        <v>115</v>
      </c>
      <c r="B52" s="115">
        <v>6325</v>
      </c>
      <c r="C52" s="115">
        <v>6262</v>
      </c>
      <c r="D52" s="251">
        <v>5962</v>
      </c>
      <c r="E52" s="90"/>
      <c r="F52" s="116">
        <f t="shared" si="0"/>
        <v>-300</v>
      </c>
      <c r="G52" s="92">
        <v>-4.7908016608112423</v>
      </c>
      <c r="H52" s="92"/>
      <c r="I52" s="92"/>
      <c r="J52" s="60"/>
      <c r="K52" s="60"/>
      <c r="L52" s="60"/>
    </row>
    <row r="53" spans="1:12" ht="13.5" customHeight="1">
      <c r="A53" s="90" t="s">
        <v>116</v>
      </c>
      <c r="B53" s="115">
        <v>4337</v>
      </c>
      <c r="C53" s="115">
        <v>4134</v>
      </c>
      <c r="D53" s="251">
        <v>3983</v>
      </c>
      <c r="E53" s="90"/>
      <c r="F53" s="116">
        <f t="shared" si="0"/>
        <v>-151</v>
      </c>
      <c r="G53" s="92">
        <v>-3.6526366715045957</v>
      </c>
      <c r="H53" s="92"/>
      <c r="I53" s="92"/>
      <c r="J53" s="60"/>
      <c r="K53" s="60"/>
      <c r="L53" s="60"/>
    </row>
    <row r="54" spans="1:12" ht="13.5" customHeight="1">
      <c r="A54" s="90" t="s">
        <v>117</v>
      </c>
      <c r="B54" s="115">
        <v>1388</v>
      </c>
      <c r="C54" s="115">
        <v>1230</v>
      </c>
      <c r="D54" s="251">
        <v>1211</v>
      </c>
      <c r="E54" s="90"/>
      <c r="F54" s="116">
        <f t="shared" si="0"/>
        <v>-19</v>
      </c>
      <c r="G54" s="92">
        <v>-1.5447154471544715</v>
      </c>
      <c r="H54" s="92"/>
      <c r="I54" s="92"/>
      <c r="J54" s="60"/>
      <c r="K54" s="60"/>
      <c r="L54" s="60"/>
    </row>
    <row r="55" spans="1:12" ht="13.5" customHeight="1">
      <c r="A55" s="90" t="s">
        <v>118</v>
      </c>
      <c r="B55" s="115">
        <v>2988</v>
      </c>
      <c r="C55" s="115">
        <v>2935</v>
      </c>
      <c r="D55" s="251">
        <v>2780</v>
      </c>
      <c r="E55" s="90"/>
      <c r="F55" s="116">
        <f t="shared" si="0"/>
        <v>-155</v>
      </c>
      <c r="G55" s="92">
        <v>-5.2810902896081773</v>
      </c>
      <c r="H55" s="92"/>
      <c r="I55" s="92"/>
      <c r="J55" s="60"/>
      <c r="K55" s="60"/>
      <c r="L55" s="60"/>
    </row>
    <row r="56" spans="1:12" ht="13.5" customHeight="1">
      <c r="A56" s="90" t="s">
        <v>119</v>
      </c>
      <c r="B56" s="115">
        <v>3352</v>
      </c>
      <c r="C56" s="115">
        <v>3171</v>
      </c>
      <c r="D56" s="251">
        <v>3082</v>
      </c>
      <c r="E56" s="90"/>
      <c r="F56" s="116">
        <f t="shared" si="0"/>
        <v>-89</v>
      </c>
      <c r="G56" s="92">
        <v>-2.8066855881425417</v>
      </c>
      <c r="H56" s="92"/>
      <c r="I56" s="92"/>
      <c r="J56" s="60"/>
      <c r="K56" s="60"/>
      <c r="L56" s="60"/>
    </row>
    <row r="57" spans="1:12" ht="13.5" customHeight="1">
      <c r="A57" s="90" t="s">
        <v>120</v>
      </c>
      <c r="B57" s="115">
        <v>469</v>
      </c>
      <c r="C57" s="115">
        <v>432</v>
      </c>
      <c r="D57" s="251">
        <v>424</v>
      </c>
      <c r="E57" s="90"/>
      <c r="F57" s="116">
        <f t="shared" si="0"/>
        <v>-8</v>
      </c>
      <c r="G57" s="92">
        <v>-1.8518518518518516</v>
      </c>
      <c r="H57" s="92"/>
      <c r="I57" s="92"/>
      <c r="J57" s="60"/>
      <c r="K57" s="60"/>
      <c r="L57" s="60"/>
    </row>
    <row r="58" spans="1:12" ht="13.5" customHeight="1" thickBot="1">
      <c r="A58" s="120" t="s">
        <v>121</v>
      </c>
      <c r="B58" s="121">
        <v>3753</v>
      </c>
      <c r="C58" s="121">
        <v>3578</v>
      </c>
      <c r="D58" s="252">
        <v>3702</v>
      </c>
      <c r="E58" s="120"/>
      <c r="F58" s="122">
        <f t="shared" si="0"/>
        <v>124</v>
      </c>
      <c r="G58" s="123">
        <v>3.465623253214086</v>
      </c>
      <c r="H58" s="118"/>
      <c r="I58" s="118"/>
      <c r="J58" s="61"/>
      <c r="K58" s="60"/>
      <c r="L58" s="60"/>
    </row>
    <row r="59" spans="1:12" ht="3.75" hidden="1" customHeight="1">
      <c r="A59" s="90"/>
      <c r="B59" s="90"/>
      <c r="C59" s="90"/>
      <c r="D59" s="90"/>
      <c r="E59" s="90"/>
      <c r="F59" s="90"/>
      <c r="G59" s="90"/>
      <c r="H59" s="90"/>
      <c r="I59" s="90"/>
      <c r="J59" s="16"/>
    </row>
    <row r="60" spans="1:12" ht="13.5" customHeight="1">
      <c r="A60" s="16" t="s">
        <v>14</v>
      </c>
      <c r="B60" s="95"/>
      <c r="C60" s="95"/>
      <c r="D60" s="95"/>
      <c r="E60" s="94"/>
      <c r="F60" s="94"/>
      <c r="G60" s="93"/>
      <c r="H60" s="93"/>
      <c r="I60" s="93"/>
      <c r="J60" s="18"/>
    </row>
    <row r="61" spans="1:12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2">
      <c r="A62" s="16"/>
      <c r="B62" s="16"/>
      <c r="C62" s="16"/>
      <c r="D62" s="16"/>
      <c r="E62" s="20"/>
      <c r="F62" s="20"/>
      <c r="G62" s="18"/>
      <c r="H62" s="18"/>
      <c r="I62" s="18"/>
      <c r="J62" s="18"/>
    </row>
    <row r="63" spans="1:12">
      <c r="A63" s="16"/>
      <c r="B63" s="17"/>
      <c r="C63" s="17"/>
      <c r="D63" s="17"/>
      <c r="E63" s="19"/>
      <c r="F63" s="19"/>
      <c r="G63" s="22"/>
      <c r="H63" s="22"/>
      <c r="I63" s="22"/>
      <c r="J63" s="22"/>
    </row>
    <row r="64" spans="1:12">
      <c r="A64" s="16"/>
      <c r="B64" s="21"/>
      <c r="C64" s="21"/>
      <c r="D64" s="21"/>
      <c r="E64" s="19"/>
      <c r="F64" s="19"/>
      <c r="G64" s="22"/>
      <c r="H64" s="22"/>
      <c r="I64" s="22"/>
      <c r="J64" s="22"/>
    </row>
    <row r="65" spans="5:6">
      <c r="E65" s="6"/>
      <c r="F65" s="6"/>
    </row>
    <row r="102" spans="2:10">
      <c r="E102" s="13"/>
      <c r="F102" s="13"/>
      <c r="G102" s="14"/>
      <c r="H102" s="14"/>
      <c r="I102" s="14"/>
      <c r="J102" s="14"/>
    </row>
    <row r="103" spans="2:10">
      <c r="E103" s="13"/>
      <c r="F103" s="13"/>
      <c r="G103" s="14"/>
      <c r="H103" s="14"/>
      <c r="I103" s="14"/>
      <c r="J103" s="14"/>
    </row>
    <row r="104" spans="2:10">
      <c r="E104" s="13"/>
      <c r="F104" s="13"/>
      <c r="G104" s="14"/>
      <c r="H104" s="14"/>
      <c r="I104" s="14"/>
      <c r="J104" s="14"/>
    </row>
    <row r="105" spans="2:10">
      <c r="E105" s="13"/>
      <c r="F105" s="13"/>
      <c r="G105" s="14"/>
      <c r="H105" s="14"/>
      <c r="I105" s="14"/>
      <c r="J105" s="14"/>
    </row>
    <row r="106" spans="2:10">
      <c r="E106" s="13"/>
      <c r="F106" s="13"/>
      <c r="G106" s="14"/>
      <c r="H106" s="14"/>
      <c r="I106" s="14"/>
      <c r="J106" s="14"/>
    </row>
    <row r="107" spans="2:10">
      <c r="E107" s="13"/>
      <c r="F107" s="13"/>
      <c r="G107" s="14"/>
      <c r="H107" s="14"/>
      <c r="I107" s="14"/>
      <c r="J107" s="14"/>
    </row>
    <row r="108" spans="2:10">
      <c r="E108" s="13"/>
      <c r="F108" s="13"/>
      <c r="G108" s="14"/>
      <c r="H108" s="14"/>
      <c r="I108" s="14"/>
      <c r="J108" s="14"/>
    </row>
    <row r="109" spans="2:10">
      <c r="B109" s="10"/>
      <c r="C109" s="10"/>
      <c r="E109" s="10"/>
      <c r="F109" s="10"/>
      <c r="G109" s="15"/>
      <c r="H109" s="15"/>
      <c r="I109" s="15"/>
      <c r="J109" s="15"/>
    </row>
  </sheetData>
  <mergeCells count="1">
    <mergeCell ref="F4:G4"/>
  </mergeCells>
  <printOptions gridLinesSet="0"/>
  <pageMargins left="0.78740157480314965" right="0.19" top="0.78740157480314965" bottom="0.39370078740157483" header="0.2" footer="0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1997-3ACD-497E-931B-084F2A24FBF4}">
  <sheetPr>
    <tabColor theme="0" tint="-0.14999847407452621"/>
  </sheetPr>
  <dimension ref="A1:G14"/>
  <sheetViews>
    <sheetView showGridLines="0" zoomScaleNormal="100" workbookViewId="0"/>
  </sheetViews>
  <sheetFormatPr defaultRowHeight="15"/>
  <cols>
    <col min="1" max="1" width="28.28515625" customWidth="1"/>
    <col min="5" max="5" width="2.140625" customWidth="1"/>
    <col min="6" max="6" width="7.28515625" customWidth="1"/>
    <col min="7" max="7" width="8" customWidth="1"/>
    <col min="8" max="8" width="4.85546875" customWidth="1"/>
  </cols>
  <sheetData>
    <row r="1" spans="1:7">
      <c r="A1" s="33" t="s">
        <v>265</v>
      </c>
      <c r="B1" s="40"/>
      <c r="C1" s="40"/>
      <c r="D1" s="40"/>
      <c r="E1" s="86"/>
      <c r="F1" s="86"/>
      <c r="G1" s="86"/>
    </row>
    <row r="2" spans="1:7" ht="9" customHeight="1" thickBot="1">
      <c r="A2" s="119"/>
      <c r="B2" s="119"/>
      <c r="C2" s="119"/>
      <c r="D2" s="119"/>
      <c r="E2" s="119"/>
      <c r="F2" s="119"/>
      <c r="G2" s="119"/>
    </row>
    <row r="3" spans="1:7">
      <c r="A3" s="254"/>
      <c r="B3" s="256"/>
      <c r="C3" s="256"/>
      <c r="D3" s="256"/>
      <c r="E3" s="255"/>
      <c r="F3" s="278" t="s">
        <v>22</v>
      </c>
      <c r="G3" s="278"/>
    </row>
    <row r="4" spans="1:7">
      <c r="A4" s="257"/>
      <c r="B4" s="159">
        <v>2019</v>
      </c>
      <c r="C4" s="159">
        <v>2020</v>
      </c>
      <c r="D4" s="258">
        <v>2021</v>
      </c>
      <c r="E4" s="259"/>
      <c r="F4" s="159" t="s">
        <v>62</v>
      </c>
      <c r="G4" s="159" t="s">
        <v>15</v>
      </c>
    </row>
    <row r="5" spans="1:7">
      <c r="A5" s="97" t="s">
        <v>64</v>
      </c>
      <c r="B5" s="129">
        <v>462</v>
      </c>
      <c r="C5" s="129">
        <v>442</v>
      </c>
      <c r="D5" s="253">
        <v>485</v>
      </c>
      <c r="E5" s="97"/>
      <c r="F5" s="260">
        <f t="shared" ref="F5:F13" si="0">+D5-C5</f>
        <v>43</v>
      </c>
      <c r="G5" s="261">
        <f t="shared" ref="G5:G13" si="1">100*(D5-C5)/C5</f>
        <v>9.7285067873303159</v>
      </c>
    </row>
    <row r="6" spans="1:7">
      <c r="A6" s="97" t="s">
        <v>66</v>
      </c>
      <c r="B6" s="129">
        <v>1698</v>
      </c>
      <c r="C6" s="129">
        <v>1663</v>
      </c>
      <c r="D6" s="253">
        <v>1677</v>
      </c>
      <c r="E6" s="97"/>
      <c r="F6" s="101">
        <f t="shared" si="0"/>
        <v>14</v>
      </c>
      <c r="G6" s="103">
        <f t="shared" si="1"/>
        <v>0.84185207456404088</v>
      </c>
    </row>
    <row r="7" spans="1:7">
      <c r="A7" s="97" t="s">
        <v>68</v>
      </c>
      <c r="B7" s="129">
        <v>3211</v>
      </c>
      <c r="C7" s="129">
        <v>3258</v>
      </c>
      <c r="D7" s="253">
        <v>3164</v>
      </c>
      <c r="E7" s="97"/>
      <c r="F7" s="101">
        <f t="shared" si="0"/>
        <v>-94</v>
      </c>
      <c r="G7" s="103">
        <f t="shared" si="1"/>
        <v>-2.885205647636587</v>
      </c>
    </row>
    <row r="8" spans="1:7">
      <c r="A8" s="97" t="s">
        <v>70</v>
      </c>
      <c r="B8" s="129">
        <v>4971</v>
      </c>
      <c r="C8" s="129">
        <v>4582</v>
      </c>
      <c r="D8" s="253">
        <v>4619</v>
      </c>
      <c r="E8" s="97"/>
      <c r="F8" s="101">
        <f t="shared" si="0"/>
        <v>37</v>
      </c>
      <c r="G8" s="103">
        <f t="shared" si="1"/>
        <v>0.80750763858577046</v>
      </c>
    </row>
    <row r="9" spans="1:7">
      <c r="A9" s="97" t="s">
        <v>72</v>
      </c>
      <c r="B9" s="129">
        <v>17213</v>
      </c>
      <c r="C9" s="129">
        <v>16355</v>
      </c>
      <c r="D9" s="253">
        <v>16111</v>
      </c>
      <c r="E9" s="97"/>
      <c r="F9" s="101">
        <f t="shared" si="0"/>
        <v>-244</v>
      </c>
      <c r="G9" s="103">
        <f t="shared" si="1"/>
        <v>-1.4918985019871598</v>
      </c>
    </row>
    <row r="10" spans="1:7">
      <c r="A10" s="97" t="s">
        <v>74</v>
      </c>
      <c r="B10" s="129">
        <v>6715</v>
      </c>
      <c r="C10" s="129">
        <v>6304</v>
      </c>
      <c r="D10" s="253">
        <v>6274</v>
      </c>
      <c r="E10" s="97"/>
      <c r="F10" s="101">
        <f t="shared" si="0"/>
        <v>-30</v>
      </c>
      <c r="G10" s="103">
        <f t="shared" si="1"/>
        <v>-0.47588832487309646</v>
      </c>
    </row>
    <row r="11" spans="1:7">
      <c r="A11" s="97" t="s">
        <v>76</v>
      </c>
      <c r="B11" s="129">
        <v>14379</v>
      </c>
      <c r="C11" s="129">
        <v>13581</v>
      </c>
      <c r="D11" s="253">
        <v>13199</v>
      </c>
      <c r="E11" s="97"/>
      <c r="F11" s="101">
        <f t="shared" si="0"/>
        <v>-382</v>
      </c>
      <c r="G11" s="103">
        <f t="shared" si="1"/>
        <v>-2.8127531109638464</v>
      </c>
    </row>
    <row r="12" spans="1:7">
      <c r="A12" s="97" t="s">
        <v>78</v>
      </c>
      <c r="B12" s="129">
        <v>12899</v>
      </c>
      <c r="C12" s="129">
        <v>12279</v>
      </c>
      <c r="D12" s="253">
        <v>12175</v>
      </c>
      <c r="E12" s="97"/>
      <c r="F12" s="101">
        <f t="shared" si="0"/>
        <v>-104</v>
      </c>
      <c r="G12" s="103">
        <f t="shared" si="1"/>
        <v>-0.84697450932486362</v>
      </c>
    </row>
    <row r="13" spans="1:7" ht="15.75" thickBot="1">
      <c r="A13" s="108" t="s">
        <v>20</v>
      </c>
      <c r="B13" s="109">
        <v>61548</v>
      </c>
      <c r="C13" s="109">
        <v>58464</v>
      </c>
      <c r="D13" s="109">
        <v>57704</v>
      </c>
      <c r="E13" s="109"/>
      <c r="F13" s="109">
        <f t="shared" si="0"/>
        <v>-760</v>
      </c>
      <c r="G13" s="110">
        <f t="shared" si="1"/>
        <v>-1.2999452654625068</v>
      </c>
    </row>
    <row r="14" spans="1:7">
      <c r="A14" s="37" t="s">
        <v>14</v>
      </c>
      <c r="E14" s="1"/>
      <c r="F14" s="1"/>
      <c r="G14" s="1"/>
    </row>
  </sheetData>
  <mergeCells count="1"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2"/>
  <sheetViews>
    <sheetView zoomScaleNormal="100" workbookViewId="0"/>
  </sheetViews>
  <sheetFormatPr defaultColWidth="11.42578125" defaultRowHeight="15" customHeight="1"/>
  <cols>
    <col min="1" max="1" width="18.5703125" style="27" customWidth="1"/>
    <col min="2" max="2" width="10" style="27" customWidth="1"/>
    <col min="3" max="3" width="9.5703125" style="27" customWidth="1"/>
    <col min="4" max="4" width="5.42578125" style="27" customWidth="1"/>
    <col min="5" max="5" width="18.5703125" style="27" customWidth="1"/>
    <col min="6" max="6" width="12.42578125" style="27" customWidth="1"/>
    <col min="7" max="7" width="12.42578125" style="32" customWidth="1"/>
    <col min="8" max="8" width="0.85546875" style="27" customWidth="1"/>
    <col min="9" max="9" width="5.85546875" style="27" customWidth="1"/>
    <col min="10" max="10" width="11.42578125" style="27"/>
    <col min="11" max="11" width="24.42578125" style="27" customWidth="1"/>
    <col min="12" max="240" width="11.42578125" style="27"/>
    <col min="241" max="241" width="18.5703125" style="27" customWidth="1"/>
    <col min="242" max="243" width="9.5703125" style="27" customWidth="1"/>
    <col min="244" max="244" width="5.42578125" style="27" customWidth="1"/>
    <col min="245" max="245" width="18.5703125" style="27" customWidth="1"/>
    <col min="246" max="247" width="12.42578125" style="27" customWidth="1"/>
    <col min="248" max="248" width="13.42578125" style="27" customWidth="1"/>
    <col min="249" max="249" width="18.5703125" style="27" customWidth="1"/>
    <col min="250" max="250" width="9.5703125" style="27" customWidth="1"/>
    <col min="251" max="251" width="6.5703125" style="27" customWidth="1"/>
    <col min="252" max="496" width="11.42578125" style="27"/>
    <col min="497" max="497" width="18.5703125" style="27" customWidth="1"/>
    <col min="498" max="499" width="9.5703125" style="27" customWidth="1"/>
    <col min="500" max="500" width="5.42578125" style="27" customWidth="1"/>
    <col min="501" max="501" width="18.5703125" style="27" customWidth="1"/>
    <col min="502" max="503" width="12.42578125" style="27" customWidth="1"/>
    <col min="504" max="504" width="13.42578125" style="27" customWidth="1"/>
    <col min="505" max="505" width="18.5703125" style="27" customWidth="1"/>
    <col min="506" max="506" width="9.5703125" style="27" customWidth="1"/>
    <col min="507" max="507" width="6.5703125" style="27" customWidth="1"/>
    <col min="508" max="752" width="11.42578125" style="27"/>
    <col min="753" max="753" width="18.5703125" style="27" customWidth="1"/>
    <col min="754" max="755" width="9.5703125" style="27" customWidth="1"/>
    <col min="756" max="756" width="5.42578125" style="27" customWidth="1"/>
    <col min="757" max="757" width="18.5703125" style="27" customWidth="1"/>
    <col min="758" max="759" width="12.42578125" style="27" customWidth="1"/>
    <col min="760" max="760" width="13.42578125" style="27" customWidth="1"/>
    <col min="761" max="761" width="18.5703125" style="27" customWidth="1"/>
    <col min="762" max="762" width="9.5703125" style="27" customWidth="1"/>
    <col min="763" max="763" width="6.5703125" style="27" customWidth="1"/>
    <col min="764" max="1008" width="11.42578125" style="27"/>
    <col min="1009" max="1009" width="18.5703125" style="27" customWidth="1"/>
    <col min="1010" max="1011" width="9.5703125" style="27" customWidth="1"/>
    <col min="1012" max="1012" width="5.42578125" style="27" customWidth="1"/>
    <col min="1013" max="1013" width="18.5703125" style="27" customWidth="1"/>
    <col min="1014" max="1015" width="12.42578125" style="27" customWidth="1"/>
    <col min="1016" max="1016" width="13.42578125" style="27" customWidth="1"/>
    <col min="1017" max="1017" width="18.5703125" style="27" customWidth="1"/>
    <col min="1018" max="1018" width="9.5703125" style="27" customWidth="1"/>
    <col min="1019" max="1019" width="6.5703125" style="27" customWidth="1"/>
    <col min="1020" max="1264" width="11.42578125" style="27"/>
    <col min="1265" max="1265" width="18.5703125" style="27" customWidth="1"/>
    <col min="1266" max="1267" width="9.5703125" style="27" customWidth="1"/>
    <col min="1268" max="1268" width="5.42578125" style="27" customWidth="1"/>
    <col min="1269" max="1269" width="18.5703125" style="27" customWidth="1"/>
    <col min="1270" max="1271" width="12.42578125" style="27" customWidth="1"/>
    <col min="1272" max="1272" width="13.42578125" style="27" customWidth="1"/>
    <col min="1273" max="1273" width="18.5703125" style="27" customWidth="1"/>
    <col min="1274" max="1274" width="9.5703125" style="27" customWidth="1"/>
    <col min="1275" max="1275" width="6.5703125" style="27" customWidth="1"/>
    <col min="1276" max="1520" width="11.42578125" style="27"/>
    <col min="1521" max="1521" width="18.5703125" style="27" customWidth="1"/>
    <col min="1522" max="1523" width="9.5703125" style="27" customWidth="1"/>
    <col min="1524" max="1524" width="5.42578125" style="27" customWidth="1"/>
    <col min="1525" max="1525" width="18.5703125" style="27" customWidth="1"/>
    <col min="1526" max="1527" width="12.42578125" style="27" customWidth="1"/>
    <col min="1528" max="1528" width="13.42578125" style="27" customWidth="1"/>
    <col min="1529" max="1529" width="18.5703125" style="27" customWidth="1"/>
    <col min="1530" max="1530" width="9.5703125" style="27" customWidth="1"/>
    <col min="1531" max="1531" width="6.5703125" style="27" customWidth="1"/>
    <col min="1532" max="1776" width="11.42578125" style="27"/>
    <col min="1777" max="1777" width="18.5703125" style="27" customWidth="1"/>
    <col min="1778" max="1779" width="9.5703125" style="27" customWidth="1"/>
    <col min="1780" max="1780" width="5.42578125" style="27" customWidth="1"/>
    <col min="1781" max="1781" width="18.5703125" style="27" customWidth="1"/>
    <col min="1782" max="1783" width="12.42578125" style="27" customWidth="1"/>
    <col min="1784" max="1784" width="13.42578125" style="27" customWidth="1"/>
    <col min="1785" max="1785" width="18.5703125" style="27" customWidth="1"/>
    <col min="1786" max="1786" width="9.5703125" style="27" customWidth="1"/>
    <col min="1787" max="1787" width="6.5703125" style="27" customWidth="1"/>
    <col min="1788" max="2032" width="11.42578125" style="27"/>
    <col min="2033" max="2033" width="18.5703125" style="27" customWidth="1"/>
    <col min="2034" max="2035" width="9.5703125" style="27" customWidth="1"/>
    <col min="2036" max="2036" width="5.42578125" style="27" customWidth="1"/>
    <col min="2037" max="2037" width="18.5703125" style="27" customWidth="1"/>
    <col min="2038" max="2039" width="12.42578125" style="27" customWidth="1"/>
    <col min="2040" max="2040" width="13.42578125" style="27" customWidth="1"/>
    <col min="2041" max="2041" width="18.5703125" style="27" customWidth="1"/>
    <col min="2042" max="2042" width="9.5703125" style="27" customWidth="1"/>
    <col min="2043" max="2043" width="6.5703125" style="27" customWidth="1"/>
    <col min="2044" max="2288" width="11.42578125" style="27"/>
    <col min="2289" max="2289" width="18.5703125" style="27" customWidth="1"/>
    <col min="2290" max="2291" width="9.5703125" style="27" customWidth="1"/>
    <col min="2292" max="2292" width="5.42578125" style="27" customWidth="1"/>
    <col min="2293" max="2293" width="18.5703125" style="27" customWidth="1"/>
    <col min="2294" max="2295" width="12.42578125" style="27" customWidth="1"/>
    <col min="2296" max="2296" width="13.42578125" style="27" customWidth="1"/>
    <col min="2297" max="2297" width="18.5703125" style="27" customWidth="1"/>
    <col min="2298" max="2298" width="9.5703125" style="27" customWidth="1"/>
    <col min="2299" max="2299" width="6.5703125" style="27" customWidth="1"/>
    <col min="2300" max="2544" width="11.42578125" style="27"/>
    <col min="2545" max="2545" width="18.5703125" style="27" customWidth="1"/>
    <col min="2546" max="2547" width="9.5703125" style="27" customWidth="1"/>
    <col min="2548" max="2548" width="5.42578125" style="27" customWidth="1"/>
    <col min="2549" max="2549" width="18.5703125" style="27" customWidth="1"/>
    <col min="2550" max="2551" width="12.42578125" style="27" customWidth="1"/>
    <col min="2552" max="2552" width="13.42578125" style="27" customWidth="1"/>
    <col min="2553" max="2553" width="18.5703125" style="27" customWidth="1"/>
    <col min="2554" max="2554" width="9.5703125" style="27" customWidth="1"/>
    <col min="2555" max="2555" width="6.5703125" style="27" customWidth="1"/>
    <col min="2556" max="2800" width="11.42578125" style="27"/>
    <col min="2801" max="2801" width="18.5703125" style="27" customWidth="1"/>
    <col min="2802" max="2803" width="9.5703125" style="27" customWidth="1"/>
    <col min="2804" max="2804" width="5.42578125" style="27" customWidth="1"/>
    <col min="2805" max="2805" width="18.5703125" style="27" customWidth="1"/>
    <col min="2806" max="2807" width="12.42578125" style="27" customWidth="1"/>
    <col min="2808" max="2808" width="13.42578125" style="27" customWidth="1"/>
    <col min="2809" max="2809" width="18.5703125" style="27" customWidth="1"/>
    <col min="2810" max="2810" width="9.5703125" style="27" customWidth="1"/>
    <col min="2811" max="2811" width="6.5703125" style="27" customWidth="1"/>
    <col min="2812" max="3056" width="11.42578125" style="27"/>
    <col min="3057" max="3057" width="18.5703125" style="27" customWidth="1"/>
    <col min="3058" max="3059" width="9.5703125" style="27" customWidth="1"/>
    <col min="3060" max="3060" width="5.42578125" style="27" customWidth="1"/>
    <col min="3061" max="3061" width="18.5703125" style="27" customWidth="1"/>
    <col min="3062" max="3063" width="12.42578125" style="27" customWidth="1"/>
    <col min="3064" max="3064" width="13.42578125" style="27" customWidth="1"/>
    <col min="3065" max="3065" width="18.5703125" style="27" customWidth="1"/>
    <col min="3066" max="3066" width="9.5703125" style="27" customWidth="1"/>
    <col min="3067" max="3067" width="6.5703125" style="27" customWidth="1"/>
    <col min="3068" max="3312" width="11.42578125" style="27"/>
    <col min="3313" max="3313" width="18.5703125" style="27" customWidth="1"/>
    <col min="3314" max="3315" width="9.5703125" style="27" customWidth="1"/>
    <col min="3316" max="3316" width="5.42578125" style="27" customWidth="1"/>
    <col min="3317" max="3317" width="18.5703125" style="27" customWidth="1"/>
    <col min="3318" max="3319" width="12.42578125" style="27" customWidth="1"/>
    <col min="3320" max="3320" width="13.42578125" style="27" customWidth="1"/>
    <col min="3321" max="3321" width="18.5703125" style="27" customWidth="1"/>
    <col min="3322" max="3322" width="9.5703125" style="27" customWidth="1"/>
    <col min="3323" max="3323" width="6.5703125" style="27" customWidth="1"/>
    <col min="3324" max="3568" width="11.42578125" style="27"/>
    <col min="3569" max="3569" width="18.5703125" style="27" customWidth="1"/>
    <col min="3570" max="3571" width="9.5703125" style="27" customWidth="1"/>
    <col min="3572" max="3572" width="5.42578125" style="27" customWidth="1"/>
    <col min="3573" max="3573" width="18.5703125" style="27" customWidth="1"/>
    <col min="3574" max="3575" width="12.42578125" style="27" customWidth="1"/>
    <col min="3576" max="3576" width="13.42578125" style="27" customWidth="1"/>
    <col min="3577" max="3577" width="18.5703125" style="27" customWidth="1"/>
    <col min="3578" max="3578" width="9.5703125" style="27" customWidth="1"/>
    <col min="3579" max="3579" width="6.5703125" style="27" customWidth="1"/>
    <col min="3580" max="3824" width="11.42578125" style="27"/>
    <col min="3825" max="3825" width="18.5703125" style="27" customWidth="1"/>
    <col min="3826" max="3827" width="9.5703125" style="27" customWidth="1"/>
    <col min="3828" max="3828" width="5.42578125" style="27" customWidth="1"/>
    <col min="3829" max="3829" width="18.5703125" style="27" customWidth="1"/>
    <col min="3830" max="3831" width="12.42578125" style="27" customWidth="1"/>
    <col min="3832" max="3832" width="13.42578125" style="27" customWidth="1"/>
    <col min="3833" max="3833" width="18.5703125" style="27" customWidth="1"/>
    <col min="3834" max="3834" width="9.5703125" style="27" customWidth="1"/>
    <col min="3835" max="3835" width="6.5703125" style="27" customWidth="1"/>
    <col min="3836" max="4080" width="11.42578125" style="27"/>
    <col min="4081" max="4081" width="18.5703125" style="27" customWidth="1"/>
    <col min="4082" max="4083" width="9.5703125" style="27" customWidth="1"/>
    <col min="4084" max="4084" width="5.42578125" style="27" customWidth="1"/>
    <col min="4085" max="4085" width="18.5703125" style="27" customWidth="1"/>
    <col min="4086" max="4087" width="12.42578125" style="27" customWidth="1"/>
    <col min="4088" max="4088" width="13.42578125" style="27" customWidth="1"/>
    <col min="4089" max="4089" width="18.5703125" style="27" customWidth="1"/>
    <col min="4090" max="4090" width="9.5703125" style="27" customWidth="1"/>
    <col min="4091" max="4091" width="6.5703125" style="27" customWidth="1"/>
    <col min="4092" max="4336" width="11.42578125" style="27"/>
    <col min="4337" max="4337" width="18.5703125" style="27" customWidth="1"/>
    <col min="4338" max="4339" width="9.5703125" style="27" customWidth="1"/>
    <col min="4340" max="4340" width="5.42578125" style="27" customWidth="1"/>
    <col min="4341" max="4341" width="18.5703125" style="27" customWidth="1"/>
    <col min="4342" max="4343" width="12.42578125" style="27" customWidth="1"/>
    <col min="4344" max="4344" width="13.42578125" style="27" customWidth="1"/>
    <col min="4345" max="4345" width="18.5703125" style="27" customWidth="1"/>
    <col min="4346" max="4346" width="9.5703125" style="27" customWidth="1"/>
    <col min="4347" max="4347" width="6.5703125" style="27" customWidth="1"/>
    <col min="4348" max="4592" width="11.42578125" style="27"/>
    <col min="4593" max="4593" width="18.5703125" style="27" customWidth="1"/>
    <col min="4594" max="4595" width="9.5703125" style="27" customWidth="1"/>
    <col min="4596" max="4596" width="5.42578125" style="27" customWidth="1"/>
    <col min="4597" max="4597" width="18.5703125" style="27" customWidth="1"/>
    <col min="4598" max="4599" width="12.42578125" style="27" customWidth="1"/>
    <col min="4600" max="4600" width="13.42578125" style="27" customWidth="1"/>
    <col min="4601" max="4601" width="18.5703125" style="27" customWidth="1"/>
    <col min="4602" max="4602" width="9.5703125" style="27" customWidth="1"/>
    <col min="4603" max="4603" width="6.5703125" style="27" customWidth="1"/>
    <col min="4604" max="4848" width="11.42578125" style="27"/>
    <col min="4849" max="4849" width="18.5703125" style="27" customWidth="1"/>
    <col min="4850" max="4851" width="9.5703125" style="27" customWidth="1"/>
    <col min="4852" max="4852" width="5.42578125" style="27" customWidth="1"/>
    <col min="4853" max="4853" width="18.5703125" style="27" customWidth="1"/>
    <col min="4854" max="4855" width="12.42578125" style="27" customWidth="1"/>
    <col min="4856" max="4856" width="13.42578125" style="27" customWidth="1"/>
    <col min="4857" max="4857" width="18.5703125" style="27" customWidth="1"/>
    <col min="4858" max="4858" width="9.5703125" style="27" customWidth="1"/>
    <col min="4859" max="4859" width="6.5703125" style="27" customWidth="1"/>
    <col min="4860" max="5104" width="11.42578125" style="27"/>
    <col min="5105" max="5105" width="18.5703125" style="27" customWidth="1"/>
    <col min="5106" max="5107" width="9.5703125" style="27" customWidth="1"/>
    <col min="5108" max="5108" width="5.42578125" style="27" customWidth="1"/>
    <col min="5109" max="5109" width="18.5703125" style="27" customWidth="1"/>
    <col min="5110" max="5111" width="12.42578125" style="27" customWidth="1"/>
    <col min="5112" max="5112" width="13.42578125" style="27" customWidth="1"/>
    <col min="5113" max="5113" width="18.5703125" style="27" customWidth="1"/>
    <col min="5114" max="5114" width="9.5703125" style="27" customWidth="1"/>
    <col min="5115" max="5115" width="6.5703125" style="27" customWidth="1"/>
    <col min="5116" max="5360" width="11.42578125" style="27"/>
    <col min="5361" max="5361" width="18.5703125" style="27" customWidth="1"/>
    <col min="5362" max="5363" width="9.5703125" style="27" customWidth="1"/>
    <col min="5364" max="5364" width="5.42578125" style="27" customWidth="1"/>
    <col min="5365" max="5365" width="18.5703125" style="27" customWidth="1"/>
    <col min="5366" max="5367" width="12.42578125" style="27" customWidth="1"/>
    <col min="5368" max="5368" width="13.42578125" style="27" customWidth="1"/>
    <col min="5369" max="5369" width="18.5703125" style="27" customWidth="1"/>
    <col min="5370" max="5370" width="9.5703125" style="27" customWidth="1"/>
    <col min="5371" max="5371" width="6.5703125" style="27" customWidth="1"/>
    <col min="5372" max="5616" width="11.42578125" style="27"/>
    <col min="5617" max="5617" width="18.5703125" style="27" customWidth="1"/>
    <col min="5618" max="5619" width="9.5703125" style="27" customWidth="1"/>
    <col min="5620" max="5620" width="5.42578125" style="27" customWidth="1"/>
    <col min="5621" max="5621" width="18.5703125" style="27" customWidth="1"/>
    <col min="5622" max="5623" width="12.42578125" style="27" customWidth="1"/>
    <col min="5624" max="5624" width="13.42578125" style="27" customWidth="1"/>
    <col min="5625" max="5625" width="18.5703125" style="27" customWidth="1"/>
    <col min="5626" max="5626" width="9.5703125" style="27" customWidth="1"/>
    <col min="5627" max="5627" width="6.5703125" style="27" customWidth="1"/>
    <col min="5628" max="5872" width="11.42578125" style="27"/>
    <col min="5873" max="5873" width="18.5703125" style="27" customWidth="1"/>
    <col min="5874" max="5875" width="9.5703125" style="27" customWidth="1"/>
    <col min="5876" max="5876" width="5.42578125" style="27" customWidth="1"/>
    <col min="5877" max="5877" width="18.5703125" style="27" customWidth="1"/>
    <col min="5878" max="5879" width="12.42578125" style="27" customWidth="1"/>
    <col min="5880" max="5880" width="13.42578125" style="27" customWidth="1"/>
    <col min="5881" max="5881" width="18.5703125" style="27" customWidth="1"/>
    <col min="5882" max="5882" width="9.5703125" style="27" customWidth="1"/>
    <col min="5883" max="5883" width="6.5703125" style="27" customWidth="1"/>
    <col min="5884" max="6128" width="11.42578125" style="27"/>
    <col min="6129" max="6129" width="18.5703125" style="27" customWidth="1"/>
    <col min="6130" max="6131" width="9.5703125" style="27" customWidth="1"/>
    <col min="6132" max="6132" width="5.42578125" style="27" customWidth="1"/>
    <col min="6133" max="6133" width="18.5703125" style="27" customWidth="1"/>
    <col min="6134" max="6135" width="12.42578125" style="27" customWidth="1"/>
    <col min="6136" max="6136" width="13.42578125" style="27" customWidth="1"/>
    <col min="6137" max="6137" width="18.5703125" style="27" customWidth="1"/>
    <col min="6138" max="6138" width="9.5703125" style="27" customWidth="1"/>
    <col min="6139" max="6139" width="6.5703125" style="27" customWidth="1"/>
    <col min="6140" max="6384" width="11.42578125" style="27"/>
    <col min="6385" max="6385" width="18.5703125" style="27" customWidth="1"/>
    <col min="6386" max="6387" width="9.5703125" style="27" customWidth="1"/>
    <col min="6388" max="6388" width="5.42578125" style="27" customWidth="1"/>
    <col min="6389" max="6389" width="18.5703125" style="27" customWidth="1"/>
    <col min="6390" max="6391" width="12.42578125" style="27" customWidth="1"/>
    <col min="6392" max="6392" width="13.42578125" style="27" customWidth="1"/>
    <col min="6393" max="6393" width="18.5703125" style="27" customWidth="1"/>
    <col min="6394" max="6394" width="9.5703125" style="27" customWidth="1"/>
    <col min="6395" max="6395" width="6.5703125" style="27" customWidth="1"/>
    <col min="6396" max="6640" width="11.42578125" style="27"/>
    <col min="6641" max="6641" width="18.5703125" style="27" customWidth="1"/>
    <col min="6642" max="6643" width="9.5703125" style="27" customWidth="1"/>
    <col min="6644" max="6644" width="5.42578125" style="27" customWidth="1"/>
    <col min="6645" max="6645" width="18.5703125" style="27" customWidth="1"/>
    <col min="6646" max="6647" width="12.42578125" style="27" customWidth="1"/>
    <col min="6648" max="6648" width="13.42578125" style="27" customWidth="1"/>
    <col min="6649" max="6649" width="18.5703125" style="27" customWidth="1"/>
    <col min="6650" max="6650" width="9.5703125" style="27" customWidth="1"/>
    <col min="6651" max="6651" width="6.5703125" style="27" customWidth="1"/>
    <col min="6652" max="6896" width="11.42578125" style="27"/>
    <col min="6897" max="6897" width="18.5703125" style="27" customWidth="1"/>
    <col min="6898" max="6899" width="9.5703125" style="27" customWidth="1"/>
    <col min="6900" max="6900" width="5.42578125" style="27" customWidth="1"/>
    <col min="6901" max="6901" width="18.5703125" style="27" customWidth="1"/>
    <col min="6902" max="6903" width="12.42578125" style="27" customWidth="1"/>
    <col min="6904" max="6904" width="13.42578125" style="27" customWidth="1"/>
    <col min="6905" max="6905" width="18.5703125" style="27" customWidth="1"/>
    <col min="6906" max="6906" width="9.5703125" style="27" customWidth="1"/>
    <col min="6907" max="6907" width="6.5703125" style="27" customWidth="1"/>
    <col min="6908" max="7152" width="11.42578125" style="27"/>
    <col min="7153" max="7153" width="18.5703125" style="27" customWidth="1"/>
    <col min="7154" max="7155" width="9.5703125" style="27" customWidth="1"/>
    <col min="7156" max="7156" width="5.42578125" style="27" customWidth="1"/>
    <col min="7157" max="7157" width="18.5703125" style="27" customWidth="1"/>
    <col min="7158" max="7159" width="12.42578125" style="27" customWidth="1"/>
    <col min="7160" max="7160" width="13.42578125" style="27" customWidth="1"/>
    <col min="7161" max="7161" width="18.5703125" style="27" customWidth="1"/>
    <col min="7162" max="7162" width="9.5703125" style="27" customWidth="1"/>
    <col min="7163" max="7163" width="6.5703125" style="27" customWidth="1"/>
    <col min="7164" max="7408" width="11.42578125" style="27"/>
    <col min="7409" max="7409" width="18.5703125" style="27" customWidth="1"/>
    <col min="7410" max="7411" width="9.5703125" style="27" customWidth="1"/>
    <col min="7412" max="7412" width="5.42578125" style="27" customWidth="1"/>
    <col min="7413" max="7413" width="18.5703125" style="27" customWidth="1"/>
    <col min="7414" max="7415" width="12.42578125" style="27" customWidth="1"/>
    <col min="7416" max="7416" width="13.42578125" style="27" customWidth="1"/>
    <col min="7417" max="7417" width="18.5703125" style="27" customWidth="1"/>
    <col min="7418" max="7418" width="9.5703125" style="27" customWidth="1"/>
    <col min="7419" max="7419" width="6.5703125" style="27" customWidth="1"/>
    <col min="7420" max="7664" width="11.42578125" style="27"/>
    <col min="7665" max="7665" width="18.5703125" style="27" customWidth="1"/>
    <col min="7666" max="7667" width="9.5703125" style="27" customWidth="1"/>
    <col min="7668" max="7668" width="5.42578125" style="27" customWidth="1"/>
    <col min="7669" max="7669" width="18.5703125" style="27" customWidth="1"/>
    <col min="7670" max="7671" width="12.42578125" style="27" customWidth="1"/>
    <col min="7672" max="7672" width="13.42578125" style="27" customWidth="1"/>
    <col min="7673" max="7673" width="18.5703125" style="27" customWidth="1"/>
    <col min="7674" max="7674" width="9.5703125" style="27" customWidth="1"/>
    <col min="7675" max="7675" width="6.5703125" style="27" customWidth="1"/>
    <col min="7676" max="7920" width="11.42578125" style="27"/>
    <col min="7921" max="7921" width="18.5703125" style="27" customWidth="1"/>
    <col min="7922" max="7923" width="9.5703125" style="27" customWidth="1"/>
    <col min="7924" max="7924" width="5.42578125" style="27" customWidth="1"/>
    <col min="7925" max="7925" width="18.5703125" style="27" customWidth="1"/>
    <col min="7926" max="7927" width="12.42578125" style="27" customWidth="1"/>
    <col min="7928" max="7928" width="13.42578125" style="27" customWidth="1"/>
    <col min="7929" max="7929" width="18.5703125" style="27" customWidth="1"/>
    <col min="7930" max="7930" width="9.5703125" style="27" customWidth="1"/>
    <col min="7931" max="7931" width="6.5703125" style="27" customWidth="1"/>
    <col min="7932" max="8176" width="11.42578125" style="27"/>
    <col min="8177" max="8177" width="18.5703125" style="27" customWidth="1"/>
    <col min="8178" max="8179" width="9.5703125" style="27" customWidth="1"/>
    <col min="8180" max="8180" width="5.42578125" style="27" customWidth="1"/>
    <col min="8181" max="8181" width="18.5703125" style="27" customWidth="1"/>
    <col min="8182" max="8183" width="12.42578125" style="27" customWidth="1"/>
    <col min="8184" max="8184" width="13.42578125" style="27" customWidth="1"/>
    <col min="8185" max="8185" width="18.5703125" style="27" customWidth="1"/>
    <col min="8186" max="8186" width="9.5703125" style="27" customWidth="1"/>
    <col min="8187" max="8187" width="6.5703125" style="27" customWidth="1"/>
    <col min="8188" max="8432" width="11.42578125" style="27"/>
    <col min="8433" max="8433" width="18.5703125" style="27" customWidth="1"/>
    <col min="8434" max="8435" width="9.5703125" style="27" customWidth="1"/>
    <col min="8436" max="8436" width="5.42578125" style="27" customWidth="1"/>
    <col min="8437" max="8437" width="18.5703125" style="27" customWidth="1"/>
    <col min="8438" max="8439" width="12.42578125" style="27" customWidth="1"/>
    <col min="8440" max="8440" width="13.42578125" style="27" customWidth="1"/>
    <col min="8441" max="8441" width="18.5703125" style="27" customWidth="1"/>
    <col min="8442" max="8442" width="9.5703125" style="27" customWidth="1"/>
    <col min="8443" max="8443" width="6.5703125" style="27" customWidth="1"/>
    <col min="8444" max="8688" width="11.42578125" style="27"/>
    <col min="8689" max="8689" width="18.5703125" style="27" customWidth="1"/>
    <col min="8690" max="8691" width="9.5703125" style="27" customWidth="1"/>
    <col min="8692" max="8692" width="5.42578125" style="27" customWidth="1"/>
    <col min="8693" max="8693" width="18.5703125" style="27" customWidth="1"/>
    <col min="8694" max="8695" width="12.42578125" style="27" customWidth="1"/>
    <col min="8696" max="8696" width="13.42578125" style="27" customWidth="1"/>
    <col min="8697" max="8697" width="18.5703125" style="27" customWidth="1"/>
    <col min="8698" max="8698" width="9.5703125" style="27" customWidth="1"/>
    <col min="8699" max="8699" width="6.5703125" style="27" customWidth="1"/>
    <col min="8700" max="8944" width="11.42578125" style="27"/>
    <col min="8945" max="8945" width="18.5703125" style="27" customWidth="1"/>
    <col min="8946" max="8947" width="9.5703125" style="27" customWidth="1"/>
    <col min="8948" max="8948" width="5.42578125" style="27" customWidth="1"/>
    <col min="8949" max="8949" width="18.5703125" style="27" customWidth="1"/>
    <col min="8950" max="8951" width="12.42578125" style="27" customWidth="1"/>
    <col min="8952" max="8952" width="13.42578125" style="27" customWidth="1"/>
    <col min="8953" max="8953" width="18.5703125" style="27" customWidth="1"/>
    <col min="8954" max="8954" width="9.5703125" style="27" customWidth="1"/>
    <col min="8955" max="8955" width="6.5703125" style="27" customWidth="1"/>
    <col min="8956" max="9200" width="11.42578125" style="27"/>
    <col min="9201" max="9201" width="18.5703125" style="27" customWidth="1"/>
    <col min="9202" max="9203" width="9.5703125" style="27" customWidth="1"/>
    <col min="9204" max="9204" width="5.42578125" style="27" customWidth="1"/>
    <col min="9205" max="9205" width="18.5703125" style="27" customWidth="1"/>
    <col min="9206" max="9207" width="12.42578125" style="27" customWidth="1"/>
    <col min="9208" max="9208" width="13.42578125" style="27" customWidth="1"/>
    <col min="9209" max="9209" width="18.5703125" style="27" customWidth="1"/>
    <col min="9210" max="9210" width="9.5703125" style="27" customWidth="1"/>
    <col min="9211" max="9211" width="6.5703125" style="27" customWidth="1"/>
    <col min="9212" max="9456" width="11.42578125" style="27"/>
    <col min="9457" max="9457" width="18.5703125" style="27" customWidth="1"/>
    <col min="9458" max="9459" width="9.5703125" style="27" customWidth="1"/>
    <col min="9460" max="9460" width="5.42578125" style="27" customWidth="1"/>
    <col min="9461" max="9461" width="18.5703125" style="27" customWidth="1"/>
    <col min="9462" max="9463" width="12.42578125" style="27" customWidth="1"/>
    <col min="9464" max="9464" width="13.42578125" style="27" customWidth="1"/>
    <col min="9465" max="9465" width="18.5703125" style="27" customWidth="1"/>
    <col min="9466" max="9466" width="9.5703125" style="27" customWidth="1"/>
    <col min="9467" max="9467" width="6.5703125" style="27" customWidth="1"/>
    <col min="9468" max="9712" width="11.42578125" style="27"/>
    <col min="9713" max="9713" width="18.5703125" style="27" customWidth="1"/>
    <col min="9714" max="9715" width="9.5703125" style="27" customWidth="1"/>
    <col min="9716" max="9716" width="5.42578125" style="27" customWidth="1"/>
    <col min="9717" max="9717" width="18.5703125" style="27" customWidth="1"/>
    <col min="9718" max="9719" width="12.42578125" style="27" customWidth="1"/>
    <col min="9720" max="9720" width="13.42578125" style="27" customWidth="1"/>
    <col min="9721" max="9721" width="18.5703125" style="27" customWidth="1"/>
    <col min="9722" max="9722" width="9.5703125" style="27" customWidth="1"/>
    <col min="9723" max="9723" width="6.5703125" style="27" customWidth="1"/>
    <col min="9724" max="9968" width="11.42578125" style="27"/>
    <col min="9969" max="9969" width="18.5703125" style="27" customWidth="1"/>
    <col min="9970" max="9971" width="9.5703125" style="27" customWidth="1"/>
    <col min="9972" max="9972" width="5.42578125" style="27" customWidth="1"/>
    <col min="9973" max="9973" width="18.5703125" style="27" customWidth="1"/>
    <col min="9974" max="9975" width="12.42578125" style="27" customWidth="1"/>
    <col min="9976" max="9976" width="13.42578125" style="27" customWidth="1"/>
    <col min="9977" max="9977" width="18.5703125" style="27" customWidth="1"/>
    <col min="9978" max="9978" width="9.5703125" style="27" customWidth="1"/>
    <col min="9979" max="9979" width="6.5703125" style="27" customWidth="1"/>
    <col min="9980" max="10224" width="11.42578125" style="27"/>
    <col min="10225" max="10225" width="18.5703125" style="27" customWidth="1"/>
    <col min="10226" max="10227" width="9.5703125" style="27" customWidth="1"/>
    <col min="10228" max="10228" width="5.42578125" style="27" customWidth="1"/>
    <col min="10229" max="10229" width="18.5703125" style="27" customWidth="1"/>
    <col min="10230" max="10231" width="12.42578125" style="27" customWidth="1"/>
    <col min="10232" max="10232" width="13.42578125" style="27" customWidth="1"/>
    <col min="10233" max="10233" width="18.5703125" style="27" customWidth="1"/>
    <col min="10234" max="10234" width="9.5703125" style="27" customWidth="1"/>
    <col min="10235" max="10235" width="6.5703125" style="27" customWidth="1"/>
    <col min="10236" max="10480" width="11.42578125" style="27"/>
    <col min="10481" max="10481" width="18.5703125" style="27" customWidth="1"/>
    <col min="10482" max="10483" width="9.5703125" style="27" customWidth="1"/>
    <col min="10484" max="10484" width="5.42578125" style="27" customWidth="1"/>
    <col min="10485" max="10485" width="18.5703125" style="27" customWidth="1"/>
    <col min="10486" max="10487" width="12.42578125" style="27" customWidth="1"/>
    <col min="10488" max="10488" width="13.42578125" style="27" customWidth="1"/>
    <col min="10489" max="10489" width="18.5703125" style="27" customWidth="1"/>
    <col min="10490" max="10490" width="9.5703125" style="27" customWidth="1"/>
    <col min="10491" max="10491" width="6.5703125" style="27" customWidth="1"/>
    <col min="10492" max="10736" width="11.42578125" style="27"/>
    <col min="10737" max="10737" width="18.5703125" style="27" customWidth="1"/>
    <col min="10738" max="10739" width="9.5703125" style="27" customWidth="1"/>
    <col min="10740" max="10740" width="5.42578125" style="27" customWidth="1"/>
    <col min="10741" max="10741" width="18.5703125" style="27" customWidth="1"/>
    <col min="10742" max="10743" width="12.42578125" style="27" customWidth="1"/>
    <col min="10744" max="10744" width="13.42578125" style="27" customWidth="1"/>
    <col min="10745" max="10745" width="18.5703125" style="27" customWidth="1"/>
    <col min="10746" max="10746" width="9.5703125" style="27" customWidth="1"/>
    <col min="10747" max="10747" width="6.5703125" style="27" customWidth="1"/>
    <col min="10748" max="10992" width="11.42578125" style="27"/>
    <col min="10993" max="10993" width="18.5703125" style="27" customWidth="1"/>
    <col min="10994" max="10995" width="9.5703125" style="27" customWidth="1"/>
    <col min="10996" max="10996" width="5.42578125" style="27" customWidth="1"/>
    <col min="10997" max="10997" width="18.5703125" style="27" customWidth="1"/>
    <col min="10998" max="10999" width="12.42578125" style="27" customWidth="1"/>
    <col min="11000" max="11000" width="13.42578125" style="27" customWidth="1"/>
    <col min="11001" max="11001" width="18.5703125" style="27" customWidth="1"/>
    <col min="11002" max="11002" width="9.5703125" style="27" customWidth="1"/>
    <col min="11003" max="11003" width="6.5703125" style="27" customWidth="1"/>
    <col min="11004" max="11248" width="11.42578125" style="27"/>
    <col min="11249" max="11249" width="18.5703125" style="27" customWidth="1"/>
    <col min="11250" max="11251" width="9.5703125" style="27" customWidth="1"/>
    <col min="11252" max="11252" width="5.42578125" style="27" customWidth="1"/>
    <col min="11253" max="11253" width="18.5703125" style="27" customWidth="1"/>
    <col min="11254" max="11255" width="12.42578125" style="27" customWidth="1"/>
    <col min="11256" max="11256" width="13.42578125" style="27" customWidth="1"/>
    <col min="11257" max="11257" width="18.5703125" style="27" customWidth="1"/>
    <col min="11258" max="11258" width="9.5703125" style="27" customWidth="1"/>
    <col min="11259" max="11259" width="6.5703125" style="27" customWidth="1"/>
    <col min="11260" max="11504" width="11.42578125" style="27"/>
    <col min="11505" max="11505" width="18.5703125" style="27" customWidth="1"/>
    <col min="11506" max="11507" width="9.5703125" style="27" customWidth="1"/>
    <col min="11508" max="11508" width="5.42578125" style="27" customWidth="1"/>
    <col min="11509" max="11509" width="18.5703125" style="27" customWidth="1"/>
    <col min="11510" max="11511" width="12.42578125" style="27" customWidth="1"/>
    <col min="11512" max="11512" width="13.42578125" style="27" customWidth="1"/>
    <col min="11513" max="11513" width="18.5703125" style="27" customWidth="1"/>
    <col min="11514" max="11514" width="9.5703125" style="27" customWidth="1"/>
    <col min="11515" max="11515" width="6.5703125" style="27" customWidth="1"/>
    <col min="11516" max="11760" width="11.42578125" style="27"/>
    <col min="11761" max="11761" width="18.5703125" style="27" customWidth="1"/>
    <col min="11762" max="11763" width="9.5703125" style="27" customWidth="1"/>
    <col min="11764" max="11764" width="5.42578125" style="27" customWidth="1"/>
    <col min="11765" max="11765" width="18.5703125" style="27" customWidth="1"/>
    <col min="11766" max="11767" width="12.42578125" style="27" customWidth="1"/>
    <col min="11768" max="11768" width="13.42578125" style="27" customWidth="1"/>
    <col min="11769" max="11769" width="18.5703125" style="27" customWidth="1"/>
    <col min="11770" max="11770" width="9.5703125" style="27" customWidth="1"/>
    <col min="11771" max="11771" width="6.5703125" style="27" customWidth="1"/>
    <col min="11772" max="12016" width="11.42578125" style="27"/>
    <col min="12017" max="12017" width="18.5703125" style="27" customWidth="1"/>
    <col min="12018" max="12019" width="9.5703125" style="27" customWidth="1"/>
    <col min="12020" max="12020" width="5.42578125" style="27" customWidth="1"/>
    <col min="12021" max="12021" width="18.5703125" style="27" customWidth="1"/>
    <col min="12022" max="12023" width="12.42578125" style="27" customWidth="1"/>
    <col min="12024" max="12024" width="13.42578125" style="27" customWidth="1"/>
    <col min="12025" max="12025" width="18.5703125" style="27" customWidth="1"/>
    <col min="12026" max="12026" width="9.5703125" style="27" customWidth="1"/>
    <col min="12027" max="12027" width="6.5703125" style="27" customWidth="1"/>
    <col min="12028" max="12272" width="11.42578125" style="27"/>
    <col min="12273" max="12273" width="18.5703125" style="27" customWidth="1"/>
    <col min="12274" max="12275" width="9.5703125" style="27" customWidth="1"/>
    <col min="12276" max="12276" width="5.42578125" style="27" customWidth="1"/>
    <col min="12277" max="12277" width="18.5703125" style="27" customWidth="1"/>
    <col min="12278" max="12279" width="12.42578125" style="27" customWidth="1"/>
    <col min="12280" max="12280" width="13.42578125" style="27" customWidth="1"/>
    <col min="12281" max="12281" width="18.5703125" style="27" customWidth="1"/>
    <col min="12282" max="12282" width="9.5703125" style="27" customWidth="1"/>
    <col min="12283" max="12283" width="6.5703125" style="27" customWidth="1"/>
    <col min="12284" max="12528" width="11.42578125" style="27"/>
    <col min="12529" max="12529" width="18.5703125" style="27" customWidth="1"/>
    <col min="12530" max="12531" width="9.5703125" style="27" customWidth="1"/>
    <col min="12532" max="12532" width="5.42578125" style="27" customWidth="1"/>
    <col min="12533" max="12533" width="18.5703125" style="27" customWidth="1"/>
    <col min="12534" max="12535" width="12.42578125" style="27" customWidth="1"/>
    <col min="12536" max="12536" width="13.42578125" style="27" customWidth="1"/>
    <col min="12537" max="12537" width="18.5703125" style="27" customWidth="1"/>
    <col min="12538" max="12538" width="9.5703125" style="27" customWidth="1"/>
    <col min="12539" max="12539" width="6.5703125" style="27" customWidth="1"/>
    <col min="12540" max="12784" width="11.42578125" style="27"/>
    <col min="12785" max="12785" width="18.5703125" style="27" customWidth="1"/>
    <col min="12786" max="12787" width="9.5703125" style="27" customWidth="1"/>
    <col min="12788" max="12788" width="5.42578125" style="27" customWidth="1"/>
    <col min="12789" max="12789" width="18.5703125" style="27" customWidth="1"/>
    <col min="12790" max="12791" width="12.42578125" style="27" customWidth="1"/>
    <col min="12792" max="12792" width="13.42578125" style="27" customWidth="1"/>
    <col min="12793" max="12793" width="18.5703125" style="27" customWidth="1"/>
    <col min="12794" max="12794" width="9.5703125" style="27" customWidth="1"/>
    <col min="12795" max="12795" width="6.5703125" style="27" customWidth="1"/>
    <col min="12796" max="13040" width="11.42578125" style="27"/>
    <col min="13041" max="13041" width="18.5703125" style="27" customWidth="1"/>
    <col min="13042" max="13043" width="9.5703125" style="27" customWidth="1"/>
    <col min="13044" max="13044" width="5.42578125" style="27" customWidth="1"/>
    <col min="13045" max="13045" width="18.5703125" style="27" customWidth="1"/>
    <col min="13046" max="13047" width="12.42578125" style="27" customWidth="1"/>
    <col min="13048" max="13048" width="13.42578125" style="27" customWidth="1"/>
    <col min="13049" max="13049" width="18.5703125" style="27" customWidth="1"/>
    <col min="13050" max="13050" width="9.5703125" style="27" customWidth="1"/>
    <col min="13051" max="13051" width="6.5703125" style="27" customWidth="1"/>
    <col min="13052" max="13296" width="11.42578125" style="27"/>
    <col min="13297" max="13297" width="18.5703125" style="27" customWidth="1"/>
    <col min="13298" max="13299" width="9.5703125" style="27" customWidth="1"/>
    <col min="13300" max="13300" width="5.42578125" style="27" customWidth="1"/>
    <col min="13301" max="13301" width="18.5703125" style="27" customWidth="1"/>
    <col min="13302" max="13303" width="12.42578125" style="27" customWidth="1"/>
    <col min="13304" max="13304" width="13.42578125" style="27" customWidth="1"/>
    <col min="13305" max="13305" width="18.5703125" style="27" customWidth="1"/>
    <col min="13306" max="13306" width="9.5703125" style="27" customWidth="1"/>
    <col min="13307" max="13307" width="6.5703125" style="27" customWidth="1"/>
    <col min="13308" max="13552" width="11.42578125" style="27"/>
    <col min="13553" max="13553" width="18.5703125" style="27" customWidth="1"/>
    <col min="13554" max="13555" width="9.5703125" style="27" customWidth="1"/>
    <col min="13556" max="13556" width="5.42578125" style="27" customWidth="1"/>
    <col min="13557" max="13557" width="18.5703125" style="27" customWidth="1"/>
    <col min="13558" max="13559" width="12.42578125" style="27" customWidth="1"/>
    <col min="13560" max="13560" width="13.42578125" style="27" customWidth="1"/>
    <col min="13561" max="13561" width="18.5703125" style="27" customWidth="1"/>
    <col min="13562" max="13562" width="9.5703125" style="27" customWidth="1"/>
    <col min="13563" max="13563" width="6.5703125" style="27" customWidth="1"/>
    <col min="13564" max="13808" width="11.42578125" style="27"/>
    <col min="13809" max="13809" width="18.5703125" style="27" customWidth="1"/>
    <col min="13810" max="13811" width="9.5703125" style="27" customWidth="1"/>
    <col min="13812" max="13812" width="5.42578125" style="27" customWidth="1"/>
    <col min="13813" max="13813" width="18.5703125" style="27" customWidth="1"/>
    <col min="13814" max="13815" width="12.42578125" style="27" customWidth="1"/>
    <col min="13816" max="13816" width="13.42578125" style="27" customWidth="1"/>
    <col min="13817" max="13817" width="18.5703125" style="27" customWidth="1"/>
    <col min="13818" max="13818" width="9.5703125" style="27" customWidth="1"/>
    <col min="13819" max="13819" width="6.5703125" style="27" customWidth="1"/>
    <col min="13820" max="14064" width="11.42578125" style="27"/>
    <col min="14065" max="14065" width="18.5703125" style="27" customWidth="1"/>
    <col min="14066" max="14067" width="9.5703125" style="27" customWidth="1"/>
    <col min="14068" max="14068" width="5.42578125" style="27" customWidth="1"/>
    <col min="14069" max="14069" width="18.5703125" style="27" customWidth="1"/>
    <col min="14070" max="14071" width="12.42578125" style="27" customWidth="1"/>
    <col min="14072" max="14072" width="13.42578125" style="27" customWidth="1"/>
    <col min="14073" max="14073" width="18.5703125" style="27" customWidth="1"/>
    <col min="14074" max="14074" width="9.5703125" style="27" customWidth="1"/>
    <col min="14075" max="14075" width="6.5703125" style="27" customWidth="1"/>
    <col min="14076" max="14320" width="11.42578125" style="27"/>
    <col min="14321" max="14321" width="18.5703125" style="27" customWidth="1"/>
    <col min="14322" max="14323" width="9.5703125" style="27" customWidth="1"/>
    <col min="14324" max="14324" width="5.42578125" style="27" customWidth="1"/>
    <col min="14325" max="14325" width="18.5703125" style="27" customWidth="1"/>
    <col min="14326" max="14327" width="12.42578125" style="27" customWidth="1"/>
    <col min="14328" max="14328" width="13.42578125" style="27" customWidth="1"/>
    <col min="14329" max="14329" width="18.5703125" style="27" customWidth="1"/>
    <col min="14330" max="14330" width="9.5703125" style="27" customWidth="1"/>
    <col min="14331" max="14331" width="6.5703125" style="27" customWidth="1"/>
    <col min="14332" max="14576" width="11.42578125" style="27"/>
    <col min="14577" max="14577" width="18.5703125" style="27" customWidth="1"/>
    <col min="14578" max="14579" width="9.5703125" style="27" customWidth="1"/>
    <col min="14580" max="14580" width="5.42578125" style="27" customWidth="1"/>
    <col min="14581" max="14581" width="18.5703125" style="27" customWidth="1"/>
    <col min="14582" max="14583" width="12.42578125" style="27" customWidth="1"/>
    <col min="14584" max="14584" width="13.42578125" style="27" customWidth="1"/>
    <col min="14585" max="14585" width="18.5703125" style="27" customWidth="1"/>
    <col min="14586" max="14586" width="9.5703125" style="27" customWidth="1"/>
    <col min="14587" max="14587" width="6.5703125" style="27" customWidth="1"/>
    <col min="14588" max="14832" width="11.42578125" style="27"/>
    <col min="14833" max="14833" width="18.5703125" style="27" customWidth="1"/>
    <col min="14834" max="14835" width="9.5703125" style="27" customWidth="1"/>
    <col min="14836" max="14836" width="5.42578125" style="27" customWidth="1"/>
    <col min="14837" max="14837" width="18.5703125" style="27" customWidth="1"/>
    <col min="14838" max="14839" width="12.42578125" style="27" customWidth="1"/>
    <col min="14840" max="14840" width="13.42578125" style="27" customWidth="1"/>
    <col min="14841" max="14841" width="18.5703125" style="27" customWidth="1"/>
    <col min="14842" max="14842" width="9.5703125" style="27" customWidth="1"/>
    <col min="14843" max="14843" width="6.5703125" style="27" customWidth="1"/>
    <col min="14844" max="15088" width="11.42578125" style="27"/>
    <col min="15089" max="15089" width="18.5703125" style="27" customWidth="1"/>
    <col min="15090" max="15091" width="9.5703125" style="27" customWidth="1"/>
    <col min="15092" max="15092" width="5.42578125" style="27" customWidth="1"/>
    <col min="15093" max="15093" width="18.5703125" style="27" customWidth="1"/>
    <col min="15094" max="15095" width="12.42578125" style="27" customWidth="1"/>
    <col min="15096" max="15096" width="13.42578125" style="27" customWidth="1"/>
    <col min="15097" max="15097" width="18.5703125" style="27" customWidth="1"/>
    <col min="15098" max="15098" width="9.5703125" style="27" customWidth="1"/>
    <col min="15099" max="15099" width="6.5703125" style="27" customWidth="1"/>
    <col min="15100" max="15344" width="11.42578125" style="27"/>
    <col min="15345" max="15345" width="18.5703125" style="27" customWidth="1"/>
    <col min="15346" max="15347" width="9.5703125" style="27" customWidth="1"/>
    <col min="15348" max="15348" width="5.42578125" style="27" customWidth="1"/>
    <col min="15349" max="15349" width="18.5703125" style="27" customWidth="1"/>
    <col min="15350" max="15351" width="12.42578125" style="27" customWidth="1"/>
    <col min="15352" max="15352" width="13.42578125" style="27" customWidth="1"/>
    <col min="15353" max="15353" width="18.5703125" style="27" customWidth="1"/>
    <col min="15354" max="15354" width="9.5703125" style="27" customWidth="1"/>
    <col min="15355" max="15355" width="6.5703125" style="27" customWidth="1"/>
    <col min="15356" max="15600" width="11.42578125" style="27"/>
    <col min="15601" max="15601" width="18.5703125" style="27" customWidth="1"/>
    <col min="15602" max="15603" width="9.5703125" style="27" customWidth="1"/>
    <col min="15604" max="15604" width="5.42578125" style="27" customWidth="1"/>
    <col min="15605" max="15605" width="18.5703125" style="27" customWidth="1"/>
    <col min="15606" max="15607" width="12.42578125" style="27" customWidth="1"/>
    <col min="15608" max="15608" width="13.42578125" style="27" customWidth="1"/>
    <col min="15609" max="15609" width="18.5703125" style="27" customWidth="1"/>
    <col min="15610" max="15610" width="9.5703125" style="27" customWidth="1"/>
    <col min="15611" max="15611" width="6.5703125" style="27" customWidth="1"/>
    <col min="15612" max="15856" width="11.42578125" style="27"/>
    <col min="15857" max="15857" width="18.5703125" style="27" customWidth="1"/>
    <col min="15858" max="15859" width="9.5703125" style="27" customWidth="1"/>
    <col min="15860" max="15860" width="5.42578125" style="27" customWidth="1"/>
    <col min="15861" max="15861" width="18.5703125" style="27" customWidth="1"/>
    <col min="15862" max="15863" width="12.42578125" style="27" customWidth="1"/>
    <col min="15864" max="15864" width="13.42578125" style="27" customWidth="1"/>
    <col min="15865" max="15865" width="18.5703125" style="27" customWidth="1"/>
    <col min="15866" max="15866" width="9.5703125" style="27" customWidth="1"/>
    <col min="15867" max="15867" width="6.5703125" style="27" customWidth="1"/>
    <col min="15868" max="16112" width="11.42578125" style="27"/>
    <col min="16113" max="16113" width="18.5703125" style="27" customWidth="1"/>
    <col min="16114" max="16115" width="9.5703125" style="27" customWidth="1"/>
    <col min="16116" max="16116" width="5.42578125" style="27" customWidth="1"/>
    <col min="16117" max="16117" width="18.5703125" style="27" customWidth="1"/>
    <col min="16118" max="16119" width="12.42578125" style="27" customWidth="1"/>
    <col min="16120" max="16120" width="13.42578125" style="27" customWidth="1"/>
    <col min="16121" max="16121" width="18.5703125" style="27" customWidth="1"/>
    <col min="16122" max="16122" width="9.5703125" style="27" customWidth="1"/>
    <col min="16123" max="16123" width="6.5703125" style="27" customWidth="1"/>
    <col min="16124" max="16384" width="11.42578125" style="27"/>
  </cols>
  <sheetData>
    <row r="1" spans="1:14" ht="12.75">
      <c r="A1" s="128" t="s">
        <v>253</v>
      </c>
      <c r="K1" s="34"/>
    </row>
    <row r="2" spans="1:14" ht="12.95" customHeight="1" thickBot="1">
      <c r="A2" s="185"/>
      <c r="B2" s="186"/>
      <c r="C2" s="186"/>
      <c r="D2" s="186"/>
      <c r="E2" s="186"/>
      <c r="F2" s="186"/>
      <c r="G2" s="187"/>
    </row>
    <row r="3" spans="1:14" ht="6.75" customHeight="1">
      <c r="A3" s="124" t="s">
        <v>122</v>
      </c>
      <c r="B3" s="27" t="s">
        <v>123</v>
      </c>
    </row>
    <row r="4" spans="1:14" s="28" customFormat="1" ht="12.95" customHeight="1">
      <c r="A4" s="27" t="s">
        <v>122</v>
      </c>
      <c r="B4" s="27" t="s">
        <v>123</v>
      </c>
      <c r="C4" s="27"/>
      <c r="D4" s="27"/>
      <c r="E4" s="27"/>
      <c r="F4" s="279" t="s">
        <v>124</v>
      </c>
      <c r="G4" s="279"/>
      <c r="K4" s="27"/>
    </row>
    <row r="5" spans="1:14" s="35" customFormat="1" ht="27.6" customHeight="1">
      <c r="A5" s="188" t="s">
        <v>122</v>
      </c>
      <c r="B5" s="188" t="s">
        <v>125</v>
      </c>
      <c r="C5" s="188" t="s">
        <v>126</v>
      </c>
      <c r="D5" s="188"/>
      <c r="E5" s="188" t="s">
        <v>122</v>
      </c>
      <c r="F5" s="188" t="s">
        <v>125</v>
      </c>
      <c r="G5" s="189" t="s">
        <v>126</v>
      </c>
      <c r="J5" s="59"/>
      <c r="K5" s="192"/>
      <c r="L5" s="192"/>
      <c r="M5" s="192"/>
      <c r="N5" s="192"/>
    </row>
    <row r="6" spans="1:14" s="28" customFormat="1" ht="8.25" customHeight="1">
      <c r="A6" s="27"/>
      <c r="B6" s="27"/>
      <c r="C6" s="27"/>
      <c r="D6" s="27"/>
      <c r="E6" s="27"/>
      <c r="F6" s="27"/>
      <c r="G6" s="32"/>
      <c r="K6" s="191"/>
      <c r="L6" s="191"/>
      <c r="M6" s="193"/>
      <c r="N6" s="193"/>
    </row>
    <row r="7" spans="1:14" s="28" customFormat="1" ht="12.95" customHeight="1">
      <c r="A7" s="27" t="s">
        <v>63</v>
      </c>
      <c r="B7" s="125">
        <v>301</v>
      </c>
      <c r="C7" s="32">
        <v>6.6399011735639277</v>
      </c>
      <c r="D7" s="27"/>
      <c r="E7" s="27" t="s">
        <v>91</v>
      </c>
      <c r="F7" s="125">
        <v>1766</v>
      </c>
      <c r="G7" s="32">
        <v>9.2094764782878507</v>
      </c>
      <c r="K7" s="193"/>
      <c r="L7" s="194"/>
      <c r="M7" s="195"/>
      <c r="N7" s="193"/>
    </row>
    <row r="8" spans="1:14" s="28" customFormat="1" ht="12.95" customHeight="1">
      <c r="A8" s="27" t="s">
        <v>65</v>
      </c>
      <c r="B8" s="125">
        <v>1070</v>
      </c>
      <c r="C8" s="32">
        <v>7.6025635560102884</v>
      </c>
      <c r="D8" s="27"/>
      <c r="E8" s="27" t="s">
        <v>104</v>
      </c>
      <c r="F8" s="125">
        <v>198</v>
      </c>
      <c r="G8" s="32">
        <v>8.5588311576035263</v>
      </c>
      <c r="K8" s="193"/>
      <c r="L8" s="194"/>
      <c r="M8" s="195"/>
      <c r="N8" s="193"/>
    </row>
    <row r="9" spans="1:14" s="28" customFormat="1" ht="12.95" customHeight="1">
      <c r="A9" s="27" t="s">
        <v>67</v>
      </c>
      <c r="B9" s="125">
        <v>917</v>
      </c>
      <c r="C9" s="32">
        <v>8.2657292230034258</v>
      </c>
      <c r="D9" s="27"/>
      <c r="E9" s="27" t="s">
        <v>67</v>
      </c>
      <c r="F9" s="125">
        <v>917</v>
      </c>
      <c r="G9" s="32">
        <v>8.2657292230034258</v>
      </c>
      <c r="K9" s="193"/>
      <c r="L9" s="194"/>
      <c r="M9" s="195"/>
      <c r="N9" s="193"/>
    </row>
    <row r="10" spans="1:14" s="28" customFormat="1" ht="12.95" customHeight="1">
      <c r="A10" s="27" t="s">
        <v>69</v>
      </c>
      <c r="B10" s="125">
        <v>116</v>
      </c>
      <c r="C10" s="32">
        <v>5.7106286614483333</v>
      </c>
      <c r="D10" s="27"/>
      <c r="E10" s="27" t="s">
        <v>99</v>
      </c>
      <c r="F10" s="125">
        <v>305</v>
      </c>
      <c r="G10" s="32">
        <v>8.095768965334182</v>
      </c>
      <c r="K10" s="193"/>
      <c r="L10" s="194"/>
      <c r="M10" s="195"/>
      <c r="N10" s="193"/>
    </row>
    <row r="11" spans="1:14" s="28" customFormat="1" ht="12.95" customHeight="1">
      <c r="A11" s="27" t="s">
        <v>71</v>
      </c>
      <c r="B11" s="125">
        <v>20</v>
      </c>
      <c r="C11" s="32">
        <v>4.9726504226752857</v>
      </c>
      <c r="D11" s="27"/>
      <c r="E11" s="27" t="s">
        <v>73</v>
      </c>
      <c r="F11" s="125">
        <v>1013</v>
      </c>
      <c r="G11" s="32">
        <v>8.0915713464119126</v>
      </c>
      <c r="K11" s="193"/>
      <c r="L11" s="194"/>
      <c r="M11" s="195"/>
      <c r="N11" s="193"/>
    </row>
    <row r="12" spans="1:14" s="28" customFormat="1" ht="12.95" customHeight="1">
      <c r="A12" s="27" t="s">
        <v>73</v>
      </c>
      <c r="B12" s="125">
        <v>1013</v>
      </c>
      <c r="C12" s="32">
        <v>8.0915713464119126</v>
      </c>
      <c r="D12" s="27"/>
      <c r="E12" s="27" t="s">
        <v>96</v>
      </c>
      <c r="F12" s="125">
        <v>1295</v>
      </c>
      <c r="G12" s="32">
        <v>7.9391840112803846</v>
      </c>
      <c r="K12" s="193"/>
      <c r="L12" s="194"/>
      <c r="M12" s="195"/>
      <c r="N12" s="193"/>
    </row>
    <row r="13" spans="1:14" s="28" customFormat="1" ht="12.95" customHeight="1">
      <c r="A13" s="27" t="s">
        <v>75</v>
      </c>
      <c r="B13" s="125">
        <v>51</v>
      </c>
      <c r="C13" s="32">
        <v>4.9313479017598141</v>
      </c>
      <c r="D13" s="27"/>
      <c r="E13" s="27" t="s">
        <v>105</v>
      </c>
      <c r="F13" s="125">
        <v>1611</v>
      </c>
      <c r="G13" s="32">
        <v>7.7403545860760099</v>
      </c>
      <c r="K13" s="193"/>
      <c r="L13" s="194"/>
      <c r="M13" s="195"/>
      <c r="N13" s="193"/>
    </row>
    <row r="14" spans="1:14" s="28" customFormat="1" ht="12.95" customHeight="1">
      <c r="A14" s="27" t="s">
        <v>77</v>
      </c>
      <c r="B14" s="125">
        <v>1331</v>
      </c>
      <c r="C14" s="32">
        <v>7.3807490545321457</v>
      </c>
      <c r="D14" s="27"/>
      <c r="E14" s="27" t="s">
        <v>100</v>
      </c>
      <c r="F14" s="125">
        <v>254</v>
      </c>
      <c r="G14" s="32">
        <v>7.7398909101989819</v>
      </c>
      <c r="K14" s="193"/>
      <c r="L14" s="194"/>
      <c r="M14" s="195"/>
      <c r="N14" s="193"/>
    </row>
    <row r="15" spans="1:14" s="28" customFormat="1" ht="12.95" customHeight="1">
      <c r="A15" s="27" t="s">
        <v>79</v>
      </c>
      <c r="B15" s="125">
        <v>1462</v>
      </c>
      <c r="C15" s="32">
        <v>7.4127781693175887</v>
      </c>
      <c r="D15" s="27"/>
      <c r="E15" s="27" t="s">
        <v>111</v>
      </c>
      <c r="F15" s="125">
        <v>7228</v>
      </c>
      <c r="G15" s="32">
        <v>7.6893862427220512</v>
      </c>
      <c r="K15" s="196"/>
      <c r="L15" s="197"/>
      <c r="M15" s="198"/>
      <c r="N15" s="193"/>
    </row>
    <row r="16" spans="1:14" s="28" customFormat="1" ht="12.95" customHeight="1">
      <c r="A16" s="27" t="s">
        <v>80</v>
      </c>
      <c r="B16" s="125">
        <v>548</v>
      </c>
      <c r="C16" s="32">
        <v>6.9019370765006673</v>
      </c>
      <c r="D16" s="27"/>
      <c r="E16" s="27" t="s">
        <v>106</v>
      </c>
      <c r="F16" s="125">
        <v>1325</v>
      </c>
      <c r="G16" s="32">
        <v>7.6767091541135573</v>
      </c>
      <c r="K16" s="193"/>
      <c r="L16" s="194"/>
      <c r="M16" s="193"/>
      <c r="N16" s="193"/>
    </row>
    <row r="17" spans="1:14" s="28" customFormat="1" ht="12.95" customHeight="1">
      <c r="A17" s="27" t="s">
        <v>81</v>
      </c>
      <c r="B17" s="125">
        <v>957</v>
      </c>
      <c r="C17" s="32">
        <v>7.0165920038712235</v>
      </c>
      <c r="D17" s="27"/>
      <c r="E17" s="27" t="s">
        <v>108</v>
      </c>
      <c r="F17" s="125">
        <v>2018</v>
      </c>
      <c r="G17" s="32">
        <v>7.6215366951687464</v>
      </c>
      <c r="K17" s="199"/>
      <c r="L17" s="194"/>
      <c r="M17" s="193"/>
      <c r="N17" s="193"/>
    </row>
    <row r="18" spans="1:14" s="28" customFormat="1" ht="12.95" customHeight="1">
      <c r="A18" s="27" t="s">
        <v>82</v>
      </c>
      <c r="B18" s="125">
        <v>5998</v>
      </c>
      <c r="C18" s="32">
        <v>7.2322918575824513</v>
      </c>
      <c r="D18" s="27"/>
      <c r="E18" s="27" t="s">
        <v>65</v>
      </c>
      <c r="F18" s="125">
        <v>1070</v>
      </c>
      <c r="G18" s="32">
        <v>7.6025635560102884</v>
      </c>
      <c r="L18" s="38"/>
    </row>
    <row r="19" spans="1:14" s="28" customFormat="1" ht="12.95" customHeight="1">
      <c r="A19" s="27" t="s">
        <v>83</v>
      </c>
      <c r="B19" s="125">
        <v>803</v>
      </c>
      <c r="C19" s="32">
        <v>7.1914741178577826</v>
      </c>
      <c r="D19" s="27"/>
      <c r="E19" s="27" t="s">
        <v>84</v>
      </c>
      <c r="F19" s="125">
        <v>17273</v>
      </c>
      <c r="G19" s="32">
        <v>7.581213968605093</v>
      </c>
      <c r="L19" s="38"/>
    </row>
    <row r="20" spans="1:14" s="28" customFormat="1" ht="12.95" customHeight="1">
      <c r="A20" s="27" t="s">
        <v>84</v>
      </c>
      <c r="B20" s="125">
        <v>17273</v>
      </c>
      <c r="C20" s="32">
        <v>7.581213968605093</v>
      </c>
      <c r="D20" s="27"/>
      <c r="E20" s="27" t="s">
        <v>87</v>
      </c>
      <c r="F20" s="125">
        <v>152</v>
      </c>
      <c r="G20" s="32">
        <v>7.5704751469269844</v>
      </c>
      <c r="L20" s="38"/>
    </row>
    <row r="21" spans="1:14" s="28" customFormat="1" ht="12.95" customHeight="1">
      <c r="A21" s="27" t="s">
        <v>85</v>
      </c>
      <c r="B21" s="125">
        <v>255</v>
      </c>
      <c r="C21" s="32">
        <v>6.3486530896778373</v>
      </c>
      <c r="D21" s="27"/>
      <c r="E21" s="27" t="s">
        <v>79</v>
      </c>
      <c r="F21" s="125">
        <v>1462</v>
      </c>
      <c r="G21" s="32">
        <v>7.4127781693175887</v>
      </c>
      <c r="L21" s="38"/>
    </row>
    <row r="22" spans="1:14" s="28" customFormat="1" ht="12.95" customHeight="1">
      <c r="A22" s="27" t="s">
        <v>86</v>
      </c>
      <c r="B22" s="125">
        <v>124</v>
      </c>
      <c r="C22" s="32">
        <v>6.393730019593689</v>
      </c>
      <c r="D22" s="27"/>
      <c r="E22" s="27" t="s">
        <v>110</v>
      </c>
      <c r="F22" s="125">
        <v>277</v>
      </c>
      <c r="G22" s="32">
        <v>7.4113712374581935</v>
      </c>
      <c r="L22" s="38"/>
    </row>
    <row r="23" spans="1:14" s="28" customFormat="1" ht="12.95" customHeight="1">
      <c r="A23" s="27" t="s">
        <v>87</v>
      </c>
      <c r="B23" s="125">
        <v>152</v>
      </c>
      <c r="C23" s="32">
        <v>7.5704751469269844</v>
      </c>
      <c r="D23" s="27"/>
      <c r="E23" s="27" t="s">
        <v>90</v>
      </c>
      <c r="F23" s="125">
        <v>433</v>
      </c>
      <c r="G23" s="32">
        <v>7.4067738624700654</v>
      </c>
    </row>
    <row r="24" spans="1:14" s="28" customFormat="1" ht="12.95" customHeight="1">
      <c r="A24" s="27" t="s">
        <v>88</v>
      </c>
      <c r="B24" s="125">
        <v>1017</v>
      </c>
      <c r="C24" s="32">
        <v>6.6332287583404534</v>
      </c>
      <c r="D24" s="27"/>
      <c r="E24" s="27" t="s">
        <v>77</v>
      </c>
      <c r="F24" s="125">
        <v>1331</v>
      </c>
      <c r="G24" s="32">
        <v>7.3807490545321457</v>
      </c>
    </row>
    <row r="25" spans="1:14" s="28" customFormat="1" ht="12.95" customHeight="1">
      <c r="A25" s="27" t="s">
        <v>89</v>
      </c>
      <c r="B25" s="125">
        <v>131</v>
      </c>
      <c r="C25" s="32">
        <v>6.8453780634373205</v>
      </c>
      <c r="D25" s="27"/>
      <c r="E25" s="27" t="s">
        <v>82</v>
      </c>
      <c r="F25" s="125">
        <v>5998</v>
      </c>
      <c r="G25" s="32">
        <v>7.2322918575824513</v>
      </c>
    </row>
    <row r="26" spans="1:14" s="28" customFormat="1" ht="12.95" customHeight="1">
      <c r="A26" s="27" t="s">
        <v>90</v>
      </c>
      <c r="B26" s="125">
        <v>433</v>
      </c>
      <c r="C26" s="32">
        <v>7.4067738624700654</v>
      </c>
      <c r="D26" s="27"/>
      <c r="E26" s="27" t="s">
        <v>83</v>
      </c>
      <c r="F26" s="125">
        <v>803</v>
      </c>
      <c r="G26" s="32">
        <v>7.1914741178577826</v>
      </c>
    </row>
    <row r="27" spans="1:14" s="28" customFormat="1" ht="12.95" customHeight="1">
      <c r="A27" s="27" t="s">
        <v>91</v>
      </c>
      <c r="B27" s="125">
        <v>1766</v>
      </c>
      <c r="C27" s="32">
        <v>9.2094764782878507</v>
      </c>
      <c r="D27" s="27"/>
      <c r="E27" s="27" t="s">
        <v>81</v>
      </c>
      <c r="F27" s="125">
        <v>957</v>
      </c>
      <c r="G27" s="32">
        <v>7.0165920038712235</v>
      </c>
    </row>
    <row r="28" spans="1:14" s="28" customFormat="1" ht="12.95" customHeight="1">
      <c r="A28" s="27" t="s">
        <v>92</v>
      </c>
      <c r="B28" s="125">
        <v>3170</v>
      </c>
      <c r="C28" s="32">
        <v>6.9407040545097063</v>
      </c>
      <c r="D28" s="27"/>
      <c r="E28" s="27" t="s">
        <v>107</v>
      </c>
      <c r="F28" s="125">
        <v>98</v>
      </c>
      <c r="G28" s="32">
        <v>7.0010001428775537</v>
      </c>
    </row>
    <row r="29" spans="1:14" s="28" customFormat="1" ht="12.95" customHeight="1">
      <c r="A29" s="27" t="s">
        <v>93</v>
      </c>
      <c r="B29" s="125">
        <v>83</v>
      </c>
      <c r="C29" s="32">
        <v>5.8070384104106907</v>
      </c>
      <c r="D29" s="27"/>
      <c r="E29" s="27" t="s">
        <v>92</v>
      </c>
      <c r="F29" s="125">
        <v>3170</v>
      </c>
      <c r="G29" s="32">
        <v>6.9407040545097063</v>
      </c>
    </row>
    <row r="30" spans="1:14" s="28" customFormat="1" ht="12.95" customHeight="1">
      <c r="A30" s="27" t="s">
        <v>94</v>
      </c>
      <c r="B30" s="125">
        <v>464</v>
      </c>
      <c r="C30" s="32">
        <v>6.6764511208955648</v>
      </c>
      <c r="D30" s="27"/>
      <c r="E30" s="27" t="s">
        <v>80</v>
      </c>
      <c r="F30" s="125">
        <v>548</v>
      </c>
      <c r="G30" s="32">
        <v>6.9019370765006673</v>
      </c>
    </row>
    <row r="31" spans="1:14" s="28" customFormat="1" ht="12.95" customHeight="1">
      <c r="A31" s="27" t="s">
        <v>95</v>
      </c>
      <c r="B31" s="125">
        <v>258</v>
      </c>
      <c r="C31" s="32">
        <v>6.6746003000983087</v>
      </c>
      <c r="D31" s="27"/>
      <c r="E31" s="27" t="s">
        <v>112</v>
      </c>
      <c r="F31" s="125">
        <v>2863</v>
      </c>
      <c r="G31" s="32">
        <v>6.8710625787484245</v>
      </c>
    </row>
    <row r="32" spans="1:14" s="28" customFormat="1" ht="12.95" customHeight="1">
      <c r="A32" s="27" t="s">
        <v>96</v>
      </c>
      <c r="B32" s="125">
        <v>1295</v>
      </c>
      <c r="C32" s="32">
        <v>7.9391840112803846</v>
      </c>
      <c r="D32" s="27"/>
      <c r="E32" s="27" t="s">
        <v>89</v>
      </c>
      <c r="F32" s="125">
        <v>131</v>
      </c>
      <c r="G32" s="32">
        <v>6.8453780634373205</v>
      </c>
    </row>
    <row r="33" spans="1:7" s="28" customFormat="1" ht="12.95" customHeight="1">
      <c r="A33" s="27" t="s">
        <v>97</v>
      </c>
      <c r="B33" s="125">
        <v>69</v>
      </c>
      <c r="C33" s="32">
        <v>5.3347765579093869</v>
      </c>
      <c r="D33" s="27"/>
      <c r="E33" s="27" t="s">
        <v>94</v>
      </c>
      <c r="F33" s="125">
        <v>464</v>
      </c>
      <c r="G33" s="32">
        <v>6.6764511208955648</v>
      </c>
    </row>
    <row r="34" spans="1:7" s="28" customFormat="1" ht="12.95" customHeight="1">
      <c r="A34" s="27" t="s">
        <v>98</v>
      </c>
      <c r="B34" s="125">
        <v>44</v>
      </c>
      <c r="C34" s="32">
        <v>6.1102624635467295</v>
      </c>
      <c r="D34" s="27"/>
      <c r="E34" s="27" t="s">
        <v>95</v>
      </c>
      <c r="F34" s="125">
        <v>258</v>
      </c>
      <c r="G34" s="32">
        <v>6.6746003000983087</v>
      </c>
    </row>
    <row r="35" spans="1:7" s="28" customFormat="1" ht="12.95" customHeight="1">
      <c r="A35" s="27" t="s">
        <v>99</v>
      </c>
      <c r="B35" s="125">
        <v>305</v>
      </c>
      <c r="C35" s="32">
        <v>8.095768965334182</v>
      </c>
      <c r="D35" s="27"/>
      <c r="E35" s="27" t="s">
        <v>63</v>
      </c>
      <c r="F35" s="125">
        <v>301</v>
      </c>
      <c r="G35" s="32">
        <v>6.6399011735639277</v>
      </c>
    </row>
    <row r="36" spans="1:7" s="28" customFormat="1" ht="12.95" customHeight="1">
      <c r="A36" s="27" t="s">
        <v>100</v>
      </c>
      <c r="B36" s="125">
        <v>254</v>
      </c>
      <c r="C36" s="32">
        <v>7.7398909101989819</v>
      </c>
      <c r="D36" s="27"/>
      <c r="E36" s="27" t="s">
        <v>88</v>
      </c>
      <c r="F36" s="125">
        <v>1017</v>
      </c>
      <c r="G36" s="32">
        <v>6.6332287583404534</v>
      </c>
    </row>
    <row r="37" spans="1:7" s="28" customFormat="1" ht="12.95" customHeight="1">
      <c r="A37" s="27" t="s">
        <v>101</v>
      </c>
      <c r="B37" s="125">
        <v>50</v>
      </c>
      <c r="C37" s="32">
        <v>5.3885116930703738</v>
      </c>
      <c r="D37" s="27"/>
      <c r="E37" s="27" t="s">
        <v>102</v>
      </c>
      <c r="F37" s="125">
        <v>140</v>
      </c>
      <c r="G37" s="32">
        <v>6.4871878040869282</v>
      </c>
    </row>
    <row r="38" spans="1:7" s="28" customFormat="1" ht="12.95" customHeight="1">
      <c r="A38" s="27" t="s">
        <v>102</v>
      </c>
      <c r="B38" s="125">
        <v>140</v>
      </c>
      <c r="C38" s="32">
        <v>6.4871878040869282</v>
      </c>
      <c r="D38" s="27"/>
      <c r="E38" s="27" t="s">
        <v>86</v>
      </c>
      <c r="F38" s="125">
        <v>124</v>
      </c>
      <c r="G38" s="32">
        <v>6.393730019593689</v>
      </c>
    </row>
    <row r="39" spans="1:7" s="28" customFormat="1" ht="12.95" customHeight="1">
      <c r="A39" s="27" t="s">
        <v>103</v>
      </c>
      <c r="B39" s="125">
        <v>157</v>
      </c>
      <c r="C39" s="32">
        <v>6.1583117596297168</v>
      </c>
      <c r="D39" s="27"/>
      <c r="E39" s="27" t="s">
        <v>85</v>
      </c>
      <c r="F39" s="125">
        <v>255</v>
      </c>
      <c r="G39" s="32">
        <v>6.3486530896778373</v>
      </c>
    </row>
    <row r="40" spans="1:7" s="28" customFormat="1" ht="12.95" customHeight="1">
      <c r="A40" s="27" t="s">
        <v>104</v>
      </c>
      <c r="B40" s="125">
        <v>198</v>
      </c>
      <c r="C40" s="32">
        <v>8.5588311576035263</v>
      </c>
      <c r="D40" s="27"/>
      <c r="E40" s="27" t="s">
        <v>103</v>
      </c>
      <c r="F40" s="125">
        <v>157</v>
      </c>
      <c r="G40" s="32">
        <v>6.1583117596297168</v>
      </c>
    </row>
    <row r="41" spans="1:7" s="28" customFormat="1" ht="12.95" customHeight="1">
      <c r="A41" s="27" t="s">
        <v>105</v>
      </c>
      <c r="B41" s="125">
        <v>1611</v>
      </c>
      <c r="C41" s="32">
        <v>7.7403545860760099</v>
      </c>
      <c r="D41" s="27"/>
      <c r="E41" s="27" t="s">
        <v>98</v>
      </c>
      <c r="F41" s="125">
        <v>44</v>
      </c>
      <c r="G41" s="32">
        <v>6.1102624635467295</v>
      </c>
    </row>
    <row r="42" spans="1:7" s="28" customFormat="1" ht="12.95" customHeight="1">
      <c r="A42" s="27" t="s">
        <v>106</v>
      </c>
      <c r="B42" s="125">
        <v>1325</v>
      </c>
      <c r="C42" s="32">
        <v>7.6767091541135573</v>
      </c>
      <c r="D42" s="27"/>
      <c r="E42" s="27" t="s">
        <v>93</v>
      </c>
      <c r="F42" s="125">
        <v>83</v>
      </c>
      <c r="G42" s="32">
        <v>5.8070384104106907</v>
      </c>
    </row>
    <row r="43" spans="1:7" s="28" customFormat="1" ht="12.95" customHeight="1">
      <c r="A43" s="27" t="s">
        <v>107</v>
      </c>
      <c r="B43" s="125">
        <v>98</v>
      </c>
      <c r="C43" s="32">
        <v>7.0010001428775537</v>
      </c>
      <c r="D43" s="27"/>
      <c r="E43" s="27" t="s">
        <v>69</v>
      </c>
      <c r="F43" s="125">
        <v>116</v>
      </c>
      <c r="G43" s="32">
        <v>5.7106286614483333</v>
      </c>
    </row>
    <row r="44" spans="1:7" s="28" customFormat="1" ht="12.95" customHeight="1">
      <c r="A44" s="27" t="s">
        <v>108</v>
      </c>
      <c r="B44" s="125">
        <v>2018</v>
      </c>
      <c r="C44" s="32">
        <v>7.6215366951687464</v>
      </c>
      <c r="D44" s="27"/>
      <c r="E44" s="27" t="s">
        <v>101</v>
      </c>
      <c r="F44" s="125">
        <v>50</v>
      </c>
      <c r="G44" s="32">
        <v>5.3885116930703738</v>
      </c>
    </row>
    <row r="45" spans="1:7" s="28" customFormat="1" ht="12.95" customHeight="1">
      <c r="A45" s="27" t="s">
        <v>109</v>
      </c>
      <c r="B45" s="125">
        <v>59</v>
      </c>
      <c r="C45" s="32">
        <v>5.2166224580017682</v>
      </c>
      <c r="D45" s="27"/>
      <c r="E45" s="27" t="s">
        <v>97</v>
      </c>
      <c r="F45" s="125">
        <v>69</v>
      </c>
      <c r="G45" s="32">
        <v>5.3347765579093869</v>
      </c>
    </row>
    <row r="46" spans="1:7" s="28" customFormat="1" ht="12.95" customHeight="1">
      <c r="A46" s="27" t="s">
        <v>110</v>
      </c>
      <c r="B46" s="125">
        <v>277</v>
      </c>
      <c r="C46" s="32">
        <v>7.4113712374581935</v>
      </c>
      <c r="D46" s="27"/>
      <c r="E46" s="27" t="s">
        <v>109</v>
      </c>
      <c r="F46" s="125">
        <v>59</v>
      </c>
      <c r="G46" s="32">
        <v>5.2166224580017682</v>
      </c>
    </row>
    <row r="47" spans="1:7" s="28" customFormat="1" ht="12.95" customHeight="1">
      <c r="A47" s="27" t="s">
        <v>111</v>
      </c>
      <c r="B47" s="125">
        <v>7228</v>
      </c>
      <c r="C47" s="32">
        <v>7.6893862427220512</v>
      </c>
      <c r="D47" s="27"/>
      <c r="E47" s="27" t="s">
        <v>71</v>
      </c>
      <c r="F47" s="125">
        <v>20</v>
      </c>
      <c r="G47" s="32">
        <v>4.9726504226752857</v>
      </c>
    </row>
    <row r="48" spans="1:7" s="28" customFormat="1" ht="12.95" customHeight="1">
      <c r="A48" s="27" t="s">
        <v>112</v>
      </c>
      <c r="B48" s="125">
        <v>2863</v>
      </c>
      <c r="C48" s="32">
        <v>6.8710625787484245</v>
      </c>
      <c r="D48" s="27"/>
      <c r="E48" s="27" t="s">
        <v>75</v>
      </c>
      <c r="F48" s="125">
        <v>51</v>
      </c>
      <c r="G48" s="32">
        <v>4.9313479017598141</v>
      </c>
    </row>
    <row r="49" spans="1:12" s="28" customFormat="1" ht="5.25" customHeight="1">
      <c r="A49" s="27"/>
      <c r="B49" s="125"/>
      <c r="C49" s="32"/>
      <c r="D49" s="27"/>
      <c r="E49" s="27"/>
      <c r="F49" s="125"/>
      <c r="G49" s="32"/>
    </row>
    <row r="50" spans="1:12" s="28" customFormat="1" ht="12.95" customHeight="1">
      <c r="A50" s="124" t="s">
        <v>113</v>
      </c>
      <c r="B50" s="126">
        <v>57704</v>
      </c>
      <c r="C50" s="127">
        <v>7.4464480066195238</v>
      </c>
      <c r="D50" s="124"/>
      <c r="E50" s="124" t="s">
        <v>113</v>
      </c>
      <c r="F50" s="126">
        <v>57704</v>
      </c>
      <c r="G50" s="127">
        <v>7.4464480066195238</v>
      </c>
    </row>
    <row r="51" spans="1:12" s="28" customFormat="1" ht="6" customHeight="1">
      <c r="A51" s="27"/>
      <c r="B51" s="125"/>
      <c r="C51" s="32"/>
      <c r="D51" s="27"/>
      <c r="E51" s="27"/>
      <c r="F51" s="125"/>
      <c r="G51" s="32"/>
    </row>
    <row r="52" spans="1:12" s="28" customFormat="1" ht="12.95" customHeight="1">
      <c r="A52" s="27" t="s">
        <v>114</v>
      </c>
      <c r="B52" s="125">
        <v>36560</v>
      </c>
      <c r="C52" s="32">
        <v>7.4229297467209472</v>
      </c>
      <c r="D52" s="27"/>
      <c r="E52" s="27" t="s">
        <v>115</v>
      </c>
      <c r="F52" s="125">
        <v>5962</v>
      </c>
      <c r="G52" s="32">
        <v>7.8629872493524449</v>
      </c>
    </row>
    <row r="53" spans="1:12" s="28" customFormat="1" ht="12.95" customHeight="1">
      <c r="A53" s="27" t="s">
        <v>115</v>
      </c>
      <c r="B53" s="125">
        <v>5962</v>
      </c>
      <c r="C53" s="32">
        <v>7.8629872493524449</v>
      </c>
      <c r="D53" s="27"/>
      <c r="E53" s="27" t="s">
        <v>118</v>
      </c>
      <c r="F53" s="125">
        <v>2780</v>
      </c>
      <c r="G53" s="32">
        <v>7.6349714649807474</v>
      </c>
    </row>
    <row r="54" spans="1:12" s="28" customFormat="1" ht="12.95" customHeight="1">
      <c r="A54" s="27" t="s">
        <v>116</v>
      </c>
      <c r="B54" s="125">
        <v>3983</v>
      </c>
      <c r="C54" s="32">
        <v>7.4212643538953715</v>
      </c>
      <c r="D54" s="27"/>
      <c r="E54" s="27" t="s">
        <v>121</v>
      </c>
      <c r="F54" s="125">
        <v>3702</v>
      </c>
      <c r="G54" s="32">
        <v>7.4676090942649491</v>
      </c>
    </row>
    <row r="55" spans="1:12" s="28" customFormat="1" ht="12.95" customHeight="1">
      <c r="A55" s="27" t="s">
        <v>117</v>
      </c>
      <c r="B55" s="125">
        <v>1211</v>
      </c>
      <c r="C55" s="32">
        <v>6.6619722958773888</v>
      </c>
      <c r="D55" s="27"/>
      <c r="E55" s="27" t="s">
        <v>119</v>
      </c>
      <c r="F55" s="125">
        <v>3082</v>
      </c>
      <c r="G55" s="32">
        <v>7.4599048269118127</v>
      </c>
    </row>
    <row r="56" spans="1:12" s="28" customFormat="1" ht="12.95" customHeight="1">
      <c r="A56" s="27" t="s">
        <v>118</v>
      </c>
      <c r="B56" s="125">
        <v>2780</v>
      </c>
      <c r="C56" s="32">
        <v>7.6349714649807474</v>
      </c>
      <c r="D56" s="27"/>
      <c r="E56" s="27" t="s">
        <v>114</v>
      </c>
      <c r="F56" s="125">
        <v>36560</v>
      </c>
      <c r="G56" s="32">
        <v>7.4229297467209472</v>
      </c>
    </row>
    <row r="57" spans="1:12" s="28" customFormat="1" ht="12.95" customHeight="1">
      <c r="A57" s="27" t="s">
        <v>119</v>
      </c>
      <c r="B57" s="125">
        <v>3082</v>
      </c>
      <c r="C57" s="32">
        <v>7.4599048269118127</v>
      </c>
      <c r="D57" s="27"/>
      <c r="E57" s="27" t="s">
        <v>116</v>
      </c>
      <c r="F57" s="125">
        <v>3983</v>
      </c>
      <c r="G57" s="32">
        <v>7.4212643538953715</v>
      </c>
    </row>
    <row r="58" spans="1:12" s="28" customFormat="1" ht="12.95" customHeight="1">
      <c r="A58" s="27" t="s">
        <v>120</v>
      </c>
      <c r="B58" s="125">
        <v>424</v>
      </c>
      <c r="C58" s="32">
        <v>5.713746681579905</v>
      </c>
      <c r="D58" s="27"/>
      <c r="E58" s="27" t="s">
        <v>117</v>
      </c>
      <c r="F58" s="125">
        <v>1211</v>
      </c>
      <c r="G58" s="32">
        <v>6.6619722958773888</v>
      </c>
    </row>
    <row r="59" spans="1:12" s="28" customFormat="1" ht="15.6" customHeight="1" thickBot="1">
      <c r="A59" s="186" t="s">
        <v>121</v>
      </c>
      <c r="B59" s="190">
        <v>3702</v>
      </c>
      <c r="C59" s="187">
        <v>7.4676090942649491</v>
      </c>
      <c r="D59" s="186"/>
      <c r="E59" s="186" t="s">
        <v>120</v>
      </c>
      <c r="F59" s="190">
        <v>424</v>
      </c>
      <c r="G59" s="187">
        <v>5.713746681579905</v>
      </c>
    </row>
    <row r="60" spans="1:12" ht="14.25" customHeight="1">
      <c r="A60" s="30" t="s">
        <v>14</v>
      </c>
      <c r="B60" s="31"/>
      <c r="C60" s="32"/>
      <c r="D60" s="29"/>
      <c r="K60" s="28"/>
      <c r="L60" s="28"/>
    </row>
    <row r="61" spans="1:12" ht="15" customHeight="1">
      <c r="B61" s="31"/>
      <c r="C61" s="32"/>
      <c r="D61" s="29"/>
      <c r="E61" s="36"/>
      <c r="K61" s="28"/>
      <c r="L61" s="28"/>
    </row>
    <row r="62" spans="1:12" ht="15" customHeight="1">
      <c r="K62" s="28"/>
      <c r="L62" s="28"/>
    </row>
  </sheetData>
  <mergeCells count="1">
    <mergeCell ref="F4:G4"/>
  </mergeCells>
  <pageMargins left="0.78740157480314965" right="0.59055118110236227" top="0.78740157480314965" bottom="0.5511811023622047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6</vt:i4>
      </vt:variant>
    </vt:vector>
  </HeadingPairs>
  <TitlesOfParts>
    <vt:vector size="18" baseType="lpstr">
      <vt:lpstr>Índex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'T1'!Àrea_d'impressió</vt:lpstr>
      <vt:lpstr>'T11'!Àrea_d'impressió</vt:lpstr>
      <vt:lpstr>'T4'!Àrea_d'impressió</vt:lpstr>
      <vt:lpstr>'T6'!Àrea_d'impressió</vt:lpstr>
      <vt:lpstr>'T8'!Àrea_d'impressió</vt:lpstr>
      <vt:lpstr>'T9'!Àrea_d'impressió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naixements. Any 2021. Dades provisionals. Taules de la nota de premsa. Idescat. Juliol 2022</dc:title>
  <dc:subject/>
  <dc:creator>Idescat. Premsa</dc:creator>
  <cp:keywords>Notes de premsa, mitjans de comunicació</cp:keywords>
  <dc:description/>
  <cp:lastModifiedBy>Teresa Junqueras Blasco</cp:lastModifiedBy>
  <cp:revision/>
  <dcterms:created xsi:type="dcterms:W3CDTF">2012-10-16T07:53:38Z</dcterms:created>
  <dcterms:modified xsi:type="dcterms:W3CDTF">2022-07-15T14:04:12Z</dcterms:modified>
  <cp:category/>
  <cp:contentStatus/>
</cp:coreProperties>
</file>